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ішення виконком Прогноз\"/>
    </mc:Choice>
  </mc:AlternateContent>
  <bookViews>
    <workbookView xWindow="0" yWindow="0" windowWidth="38400" windowHeight="17880" activeTab="10"/>
  </bookViews>
  <sheets>
    <sheet name="дод1" sheetId="2" r:id="rId1"/>
    <sheet name="дод2" sheetId="3" r:id="rId2"/>
    <sheet name="дод3" sheetId="5" r:id="rId3"/>
    <sheet name="дод4" sheetId="6" r:id="rId4"/>
    <sheet name="дод5" sheetId="7" r:id="rId5"/>
    <sheet name="дод6" sheetId="8" r:id="rId6"/>
    <sheet name="дод7" sheetId="9" r:id="rId7"/>
    <sheet name="дод8" sheetId="10" r:id="rId8"/>
    <sheet name="дод9" sheetId="11" r:id="rId9"/>
    <sheet name="дод10" sheetId="12" r:id="rId10"/>
    <sheet name="дод11" sheetId="13" r:id="rId11"/>
  </sheets>
  <definedNames>
    <definedName name="_GoBack" localSheetId="0">дод1!$F$3</definedName>
    <definedName name="CREXPORT" localSheetId="1">#REF!</definedName>
    <definedName name="CREXPORT" localSheetId="2">#REF!</definedName>
    <definedName name="CREXPORT" localSheetId="3">#REF!</definedName>
    <definedName name="CREXPORT" localSheetId="4">#REF!</definedName>
    <definedName name="CREXPORT" localSheetId="5">#REF!</definedName>
    <definedName name="CREXPORT" localSheetId="6">#REF!</definedName>
    <definedName name="CREXPORT" localSheetId="7">#REF!</definedName>
    <definedName name="CREXPORT">#REF!</definedName>
    <definedName name="n" localSheetId="1" hidden="1">{#N/A,#N/A,FALSE,"Лист4"}</definedName>
    <definedName name="n" localSheetId="2" hidden="1">{#N/A,#N/A,FALSE,"Лист4"}</definedName>
    <definedName name="n" localSheetId="3" hidden="1">{#N/A,#N/A,FALSE,"Лист4"}</definedName>
    <definedName name="n" localSheetId="4" hidden="1">{#N/A,#N/A,FALSE,"Лист4"}</definedName>
    <definedName name="n" localSheetId="5" hidden="1">{#N/A,#N/A,FALSE,"Лист4"}</definedName>
    <definedName name="n" localSheetId="6" hidden="1">{#N/A,#N/A,FALSE,"Лист4"}</definedName>
    <definedName name="n" localSheetId="7" hidden="1">{#N/A,#N/A,FALSE,"Лист4"}</definedName>
    <definedName name="n" hidden="1">{#N/A,#N/A,FALSE,"Лист4"}</definedName>
    <definedName name="wrn.Інструкція." localSheetId="1" hidden="1">{#N/A,#N/A,FALSE,"Лист4"}</definedName>
    <definedName name="wrn.Інструкція." localSheetId="2" hidden="1">{#N/A,#N/A,FALSE,"Лист4"}</definedName>
    <definedName name="wrn.Інструкція." localSheetId="3" hidden="1">{#N/A,#N/A,FALSE,"Лист4"}</definedName>
    <definedName name="wrn.Інструкція." localSheetId="4" hidden="1">{#N/A,#N/A,FALSE,"Лист4"}</definedName>
    <definedName name="wrn.Інструкція." localSheetId="5" hidden="1">{#N/A,#N/A,FALSE,"Лист4"}</definedName>
    <definedName name="wrn.Інструкція." localSheetId="6" hidden="1">{#N/A,#N/A,FALSE,"Лист4"}</definedName>
    <definedName name="wrn.Інструкція." localSheetId="7" hidden="1">{#N/A,#N/A,FALSE,"Лист4"}</definedName>
    <definedName name="wrn.Інструкція." hidden="1">{#N/A,#N/A,FALSE,"Лист4"}</definedName>
    <definedName name="аа" localSheetId="1" hidden="1">{#N/A,#N/A,FALSE,"Лист4"}</definedName>
    <definedName name="аа" localSheetId="2" hidden="1">{#N/A,#N/A,FALSE,"Лист4"}</definedName>
    <definedName name="аа" localSheetId="3" hidden="1">{#N/A,#N/A,FALSE,"Лист4"}</definedName>
    <definedName name="аа" localSheetId="4" hidden="1">{#N/A,#N/A,FALSE,"Лист4"}</definedName>
    <definedName name="аа" localSheetId="5" hidden="1">{#N/A,#N/A,FALSE,"Лист4"}</definedName>
    <definedName name="аа" localSheetId="6" hidden="1">{#N/A,#N/A,FALSE,"Лист4"}</definedName>
    <definedName name="аа" localSheetId="7" hidden="1">{#N/A,#N/A,FALSE,"Лист4"}</definedName>
    <definedName name="аа" hidden="1">{#N/A,#N/A,FALSE,"Лист4"}</definedName>
    <definedName name="аааа" localSheetId="1" hidden="1">{#N/A,#N/A,FALSE,"Лист4"}</definedName>
    <definedName name="аааа" localSheetId="2" hidden="1">{#N/A,#N/A,FALSE,"Лист4"}</definedName>
    <definedName name="аааа" localSheetId="3" hidden="1">{#N/A,#N/A,FALSE,"Лист4"}</definedName>
    <definedName name="аааа" localSheetId="4" hidden="1">{#N/A,#N/A,FALSE,"Лист4"}</definedName>
    <definedName name="аааа" localSheetId="5" hidden="1">{#N/A,#N/A,FALSE,"Лист4"}</definedName>
    <definedName name="аааа" localSheetId="6" hidden="1">{#N/A,#N/A,FALSE,"Лист4"}</definedName>
    <definedName name="аааа" localSheetId="7" hidden="1">{#N/A,#N/A,FALSE,"Лист4"}</definedName>
    <definedName name="аааа" hidden="1">{#N/A,#N/A,FALSE,"Лист4"}</definedName>
    <definedName name="ааааа" localSheetId="1" hidden="1">{#N/A,#N/A,FALSE,"Лист4"}</definedName>
    <definedName name="ааааа" localSheetId="2" hidden="1">{#N/A,#N/A,FALSE,"Лист4"}</definedName>
    <definedName name="ааааа" localSheetId="3" hidden="1">{#N/A,#N/A,FALSE,"Лист4"}</definedName>
    <definedName name="ааааа" localSheetId="4" hidden="1">{#N/A,#N/A,FALSE,"Лист4"}</definedName>
    <definedName name="ааааа" localSheetId="5" hidden="1">{#N/A,#N/A,FALSE,"Лист4"}</definedName>
    <definedName name="ааааа" localSheetId="6" hidden="1">{#N/A,#N/A,FALSE,"Лист4"}</definedName>
    <definedName name="ааааа" localSheetId="7" hidden="1">{#N/A,#N/A,FALSE,"Лист4"}</definedName>
    <definedName name="ааааа" hidden="1">{#N/A,#N/A,FALSE,"Лист4"}</definedName>
    <definedName name="аааг" localSheetId="1" hidden="1">{#N/A,#N/A,FALSE,"Лист4"}</definedName>
    <definedName name="аааг" localSheetId="2" hidden="1">{#N/A,#N/A,FALSE,"Лист4"}</definedName>
    <definedName name="аааг" localSheetId="3" hidden="1">{#N/A,#N/A,FALSE,"Лист4"}</definedName>
    <definedName name="аааг" localSheetId="4" hidden="1">{#N/A,#N/A,FALSE,"Лист4"}</definedName>
    <definedName name="аааг" localSheetId="5" hidden="1">{#N/A,#N/A,FALSE,"Лист4"}</definedName>
    <definedName name="аааг" localSheetId="6" hidden="1">{#N/A,#N/A,FALSE,"Лист4"}</definedName>
    <definedName name="аааг" localSheetId="7" hidden="1">{#N/A,#N/A,FALSE,"Лист4"}</definedName>
    <definedName name="аааг" hidden="1">{#N/A,#N/A,FALSE,"Лист4"}</definedName>
    <definedName name="ааао" localSheetId="1" hidden="1">{#N/A,#N/A,FALSE,"Лист4"}</definedName>
    <definedName name="ааао" localSheetId="2" hidden="1">{#N/A,#N/A,FALSE,"Лист4"}</definedName>
    <definedName name="ааао" localSheetId="3" hidden="1">{#N/A,#N/A,FALSE,"Лист4"}</definedName>
    <definedName name="ааао" localSheetId="4" hidden="1">{#N/A,#N/A,FALSE,"Лист4"}</definedName>
    <definedName name="ааао" localSheetId="5" hidden="1">{#N/A,#N/A,FALSE,"Лист4"}</definedName>
    <definedName name="ааао" localSheetId="6" hidden="1">{#N/A,#N/A,FALSE,"Лист4"}</definedName>
    <definedName name="ааао" localSheetId="7" hidden="1">{#N/A,#N/A,FALSE,"Лист4"}</definedName>
    <definedName name="ааао" hidden="1">{#N/A,#N/A,FALSE,"Лист4"}</definedName>
    <definedName name="аааоркк" localSheetId="1" hidden="1">{#N/A,#N/A,FALSE,"Лист4"}</definedName>
    <definedName name="аааоркк" localSheetId="2" hidden="1">{#N/A,#N/A,FALSE,"Лист4"}</definedName>
    <definedName name="аааоркк" localSheetId="3" hidden="1">{#N/A,#N/A,FALSE,"Лист4"}</definedName>
    <definedName name="аааоркк" localSheetId="4" hidden="1">{#N/A,#N/A,FALSE,"Лист4"}</definedName>
    <definedName name="аааоркк" localSheetId="5" hidden="1">{#N/A,#N/A,FALSE,"Лист4"}</definedName>
    <definedName name="аааоркк" localSheetId="6" hidden="1">{#N/A,#N/A,FALSE,"Лист4"}</definedName>
    <definedName name="аааоркк" localSheetId="7" hidden="1">{#N/A,#N/A,FALSE,"Лист4"}</definedName>
    <definedName name="аааоркк" hidden="1">{#N/A,#N/A,FALSE,"Лист4"}</definedName>
    <definedName name="аарр" localSheetId="1" hidden="1">{#N/A,#N/A,FALSE,"Лист4"}</definedName>
    <definedName name="аарр" localSheetId="2" hidden="1">{#N/A,#N/A,FALSE,"Лист4"}</definedName>
    <definedName name="аарр" localSheetId="3" hidden="1">{#N/A,#N/A,FALSE,"Лист4"}</definedName>
    <definedName name="аарр" localSheetId="4" hidden="1">{#N/A,#N/A,FALSE,"Лист4"}</definedName>
    <definedName name="аарр" localSheetId="5" hidden="1">{#N/A,#N/A,FALSE,"Лист4"}</definedName>
    <definedName name="аарр" localSheetId="6" hidden="1">{#N/A,#N/A,FALSE,"Лист4"}</definedName>
    <definedName name="аарр" localSheetId="7" hidden="1">{#N/A,#N/A,FALSE,"Лист4"}</definedName>
    <definedName name="аарр" hidden="1">{#N/A,#N/A,FALSE,"Лист4"}</definedName>
    <definedName name="амп" localSheetId="1" hidden="1">{#N/A,#N/A,FALSE,"Лист4"}</definedName>
    <definedName name="амп" localSheetId="2" hidden="1">{#N/A,#N/A,FALSE,"Лист4"}</definedName>
    <definedName name="амп" localSheetId="3" hidden="1">{#N/A,#N/A,FALSE,"Лист4"}</definedName>
    <definedName name="амп" localSheetId="4" hidden="1">{#N/A,#N/A,FALSE,"Лист4"}</definedName>
    <definedName name="амп" localSheetId="5" hidden="1">{#N/A,#N/A,FALSE,"Лист4"}</definedName>
    <definedName name="амп" localSheetId="6" hidden="1">{#N/A,#N/A,FALSE,"Лист4"}</definedName>
    <definedName name="амп" localSheetId="7" hidden="1">{#N/A,#N/A,FALSE,"Лист4"}</definedName>
    <definedName name="амп" hidden="1">{#N/A,#N/A,FALSE,"Лист4"}</definedName>
    <definedName name="ап" localSheetId="1" hidden="1">{#N/A,#N/A,FALSE,"Лист4"}</definedName>
    <definedName name="ап" localSheetId="2" hidden="1">{#N/A,#N/A,FALSE,"Лист4"}</definedName>
    <definedName name="ап" localSheetId="3" hidden="1">{#N/A,#N/A,FALSE,"Лист4"}</definedName>
    <definedName name="ап" localSheetId="4" hidden="1">{#N/A,#N/A,FALSE,"Лист4"}</definedName>
    <definedName name="ап" localSheetId="5" hidden="1">{#N/A,#N/A,FALSE,"Лист4"}</definedName>
    <definedName name="ап" localSheetId="6" hidden="1">{#N/A,#N/A,FALSE,"Лист4"}</definedName>
    <definedName name="ап" localSheetId="7" hidden="1">{#N/A,#N/A,FALSE,"Лист4"}</definedName>
    <definedName name="ап" hidden="1">{#N/A,#N/A,FALSE,"Лист4"}</definedName>
    <definedName name="апро" localSheetId="1" hidden="1">{#N/A,#N/A,FALSE,"Лист4"}</definedName>
    <definedName name="апро" localSheetId="2" hidden="1">{#N/A,#N/A,FALSE,"Лист4"}</definedName>
    <definedName name="апро" localSheetId="3" hidden="1">{#N/A,#N/A,FALSE,"Лист4"}</definedName>
    <definedName name="апро" localSheetId="4" hidden="1">{#N/A,#N/A,FALSE,"Лист4"}</definedName>
    <definedName name="апро" localSheetId="5" hidden="1">{#N/A,#N/A,FALSE,"Лист4"}</definedName>
    <definedName name="апро" localSheetId="6" hidden="1">{#N/A,#N/A,FALSE,"Лист4"}</definedName>
    <definedName name="апро" localSheetId="7" hidden="1">{#N/A,#N/A,FALSE,"Лист4"}</definedName>
    <definedName name="апро" hidden="1">{#N/A,#N/A,FALSE,"Лист4"}</definedName>
    <definedName name="аунуну" localSheetId="1" hidden="1">{#N/A,#N/A,FALSE,"Лист4"}</definedName>
    <definedName name="аунуну" localSheetId="2" hidden="1">{#N/A,#N/A,FALSE,"Лист4"}</definedName>
    <definedName name="аунуну" localSheetId="3" hidden="1">{#N/A,#N/A,FALSE,"Лист4"}</definedName>
    <definedName name="аунуну" localSheetId="4" hidden="1">{#N/A,#N/A,FALSE,"Лист4"}</definedName>
    <definedName name="аунуну" localSheetId="5" hidden="1">{#N/A,#N/A,FALSE,"Лист4"}</definedName>
    <definedName name="аунуну" localSheetId="6" hidden="1">{#N/A,#N/A,FALSE,"Лист4"}</definedName>
    <definedName name="аунуну" localSheetId="7" hidden="1">{#N/A,#N/A,FALSE,"Лист4"}</definedName>
    <definedName name="аунуну" hidden="1">{#N/A,#N/A,FALSE,"Лист4"}</definedName>
    <definedName name="бб" localSheetId="1" hidden="1">{#N/A,#N/A,FALSE,"Лист4"}</definedName>
    <definedName name="бб" localSheetId="2" hidden="1">{#N/A,#N/A,FALSE,"Лист4"}</definedName>
    <definedName name="бб" localSheetId="3" hidden="1">{#N/A,#N/A,FALSE,"Лист4"}</definedName>
    <definedName name="бб" localSheetId="4" hidden="1">{#N/A,#N/A,FALSE,"Лист4"}</definedName>
    <definedName name="бб" localSheetId="5" hidden="1">{#N/A,#N/A,FALSE,"Лист4"}</definedName>
    <definedName name="бб" localSheetId="6" hidden="1">{#N/A,#N/A,FALSE,"Лист4"}</definedName>
    <definedName name="бб" localSheetId="7" hidden="1">{#N/A,#N/A,FALSE,"Лист4"}</definedName>
    <definedName name="бб" hidden="1">{#N/A,#N/A,FALSE,"Лист4"}</definedName>
    <definedName name="вап" localSheetId="1" hidden="1">{#N/A,#N/A,FALSE,"Лист4"}</definedName>
    <definedName name="вап" localSheetId="2" hidden="1">{#N/A,#N/A,FALSE,"Лист4"}</definedName>
    <definedName name="вап" localSheetId="3" hidden="1">{#N/A,#N/A,FALSE,"Лист4"}</definedName>
    <definedName name="вап" localSheetId="4" hidden="1">{#N/A,#N/A,FALSE,"Лист4"}</definedName>
    <definedName name="вап" localSheetId="5" hidden="1">{#N/A,#N/A,FALSE,"Лист4"}</definedName>
    <definedName name="вап" localSheetId="6" hidden="1">{#N/A,#N/A,FALSE,"Лист4"}</definedName>
    <definedName name="вап" localSheetId="7" hidden="1">{#N/A,#N/A,FALSE,"Лист4"}</definedName>
    <definedName name="вап" hidden="1">{#N/A,#N/A,FALSE,"Лист4"}</definedName>
    <definedName name="вапа" localSheetId="1" hidden="1">{#N/A,#N/A,FALSE,"Лист4"}</definedName>
    <definedName name="вапа" localSheetId="2" hidden="1">{#N/A,#N/A,FALSE,"Лист4"}</definedName>
    <definedName name="вапа" localSheetId="3" hidden="1">{#N/A,#N/A,FALSE,"Лист4"}</definedName>
    <definedName name="вапа" localSheetId="4" hidden="1">{#N/A,#N/A,FALSE,"Лист4"}</definedName>
    <definedName name="вапа" localSheetId="5" hidden="1">{#N/A,#N/A,FALSE,"Лист4"}</definedName>
    <definedName name="вапа" localSheetId="6" hidden="1">{#N/A,#N/A,FALSE,"Лист4"}</definedName>
    <definedName name="вапа" localSheetId="7" hidden="1">{#N/A,#N/A,FALSE,"Лист4"}</definedName>
    <definedName name="вапа" hidden="1">{#N/A,#N/A,FALSE,"Лист4"}</definedName>
    <definedName name="вапро" localSheetId="1" hidden="1">{#N/A,#N/A,FALSE,"Лист4"}</definedName>
    <definedName name="вапро" localSheetId="2" hidden="1">{#N/A,#N/A,FALSE,"Лист4"}</definedName>
    <definedName name="вапро" localSheetId="3" hidden="1">{#N/A,#N/A,FALSE,"Лист4"}</definedName>
    <definedName name="вапро" localSheetId="4" hidden="1">{#N/A,#N/A,FALSE,"Лист4"}</definedName>
    <definedName name="вапро" localSheetId="5" hidden="1">{#N/A,#N/A,FALSE,"Лист4"}</definedName>
    <definedName name="вапро" localSheetId="6" hidden="1">{#N/A,#N/A,FALSE,"Лист4"}</definedName>
    <definedName name="вапро" localSheetId="7" hidden="1">{#N/A,#N/A,FALSE,"Лист4"}</definedName>
    <definedName name="вапро" hidden="1">{#N/A,#N/A,FALSE,"Лист4"}</definedName>
    <definedName name="вау" localSheetId="1" hidden="1">{#N/A,#N/A,FALSE,"Лист4"}</definedName>
    <definedName name="вау" localSheetId="2" hidden="1">{#N/A,#N/A,FALSE,"Лист4"}</definedName>
    <definedName name="вау" localSheetId="3" hidden="1">{#N/A,#N/A,FALSE,"Лист4"}</definedName>
    <definedName name="вау" localSheetId="4" hidden="1">{#N/A,#N/A,FALSE,"Лист4"}</definedName>
    <definedName name="вау" localSheetId="5" hidden="1">{#N/A,#N/A,FALSE,"Лист4"}</definedName>
    <definedName name="вау" localSheetId="6" hidden="1">{#N/A,#N/A,FALSE,"Лист4"}</definedName>
    <definedName name="вау" localSheetId="7" hidden="1">{#N/A,#N/A,FALSE,"Лист4"}</definedName>
    <definedName name="вау" hidden="1">{#N/A,#N/A,FALSE,"Лист4"}</definedName>
    <definedName name="вв" localSheetId="1" hidden="1">{#N/A,#N/A,FALSE,"Лист4"}</definedName>
    <definedName name="вв" localSheetId="2" hidden="1">{#N/A,#N/A,FALSE,"Лист4"}</definedName>
    <definedName name="вв" localSheetId="3" hidden="1">{#N/A,#N/A,FALSE,"Лист4"}</definedName>
    <definedName name="вв" localSheetId="4" hidden="1">{#N/A,#N/A,FALSE,"Лист4"}</definedName>
    <definedName name="вв" localSheetId="5" hidden="1">{#N/A,#N/A,FALSE,"Лист4"}</definedName>
    <definedName name="вв" localSheetId="6" hidden="1">{#N/A,#N/A,FALSE,"Лист4"}</definedName>
    <definedName name="вв" localSheetId="7" hidden="1">{#N/A,#N/A,FALSE,"Лист4"}</definedName>
    <definedName name="вв" hidden="1">{#N/A,#N/A,FALSE,"Лист4"}</definedName>
    <definedName name="вмр" localSheetId="1" hidden="1">{#N/A,#N/A,FALSE,"Лист4"}</definedName>
    <definedName name="вмр" localSheetId="2" hidden="1">{#N/A,#N/A,FALSE,"Лист4"}</definedName>
    <definedName name="вмр" localSheetId="3" hidden="1">{#N/A,#N/A,FALSE,"Лист4"}</definedName>
    <definedName name="вмр" localSheetId="4" hidden="1">{#N/A,#N/A,FALSE,"Лист4"}</definedName>
    <definedName name="вмр" localSheetId="5" hidden="1">{#N/A,#N/A,FALSE,"Лист4"}</definedName>
    <definedName name="вмр" localSheetId="6" hidden="1">{#N/A,#N/A,FALSE,"Лист4"}</definedName>
    <definedName name="вмр" localSheetId="7" hidden="1">{#N/A,#N/A,FALSE,"Лист4"}</definedName>
    <definedName name="вмр" hidden="1">{#N/A,#N/A,FALSE,"Лист4"}</definedName>
    <definedName name="вруу" localSheetId="1" hidden="1">{#N/A,#N/A,FALSE,"Лист4"}</definedName>
    <definedName name="вруу" localSheetId="2" hidden="1">{#N/A,#N/A,FALSE,"Лист4"}</definedName>
    <definedName name="вруу" localSheetId="3" hidden="1">{#N/A,#N/A,FALSE,"Лист4"}</definedName>
    <definedName name="вруу" localSheetId="4" hidden="1">{#N/A,#N/A,FALSE,"Лист4"}</definedName>
    <definedName name="вруу" localSheetId="5" hidden="1">{#N/A,#N/A,FALSE,"Лист4"}</definedName>
    <definedName name="вруу" localSheetId="6" hidden="1">{#N/A,#N/A,FALSE,"Лист4"}</definedName>
    <definedName name="вруу" localSheetId="7" hidden="1">{#N/A,#N/A,FALSE,"Лист4"}</definedName>
    <definedName name="вруу" hidden="1">{#N/A,#N/A,FALSE,"Лист4"}</definedName>
    <definedName name="врууунуууу" localSheetId="1" hidden="1">{#N/A,#N/A,FALSE,"Лист4"}</definedName>
    <definedName name="врууунуууу" localSheetId="2" hidden="1">{#N/A,#N/A,FALSE,"Лист4"}</definedName>
    <definedName name="врууунуууу" localSheetId="3" hidden="1">{#N/A,#N/A,FALSE,"Лист4"}</definedName>
    <definedName name="врууунуууу" localSheetId="4" hidden="1">{#N/A,#N/A,FALSE,"Лист4"}</definedName>
    <definedName name="врууунуууу" localSheetId="5" hidden="1">{#N/A,#N/A,FALSE,"Лист4"}</definedName>
    <definedName name="врууунуууу" localSheetId="6" hidden="1">{#N/A,#N/A,FALSE,"Лист4"}</definedName>
    <definedName name="врууунуууу" localSheetId="7" hidden="1">{#N/A,#N/A,FALSE,"Лист4"}</definedName>
    <definedName name="врууунуууу" hidden="1">{#N/A,#N/A,FALSE,"Лист4"}</definedName>
    <definedName name="гг" localSheetId="1" hidden="1">{#N/A,#N/A,FALSE,"Лист4"}</definedName>
    <definedName name="гг" localSheetId="2" hidden="1">{#N/A,#N/A,FALSE,"Лист4"}</definedName>
    <definedName name="гг" localSheetId="3" hidden="1">{#N/A,#N/A,FALSE,"Лист4"}</definedName>
    <definedName name="гг" localSheetId="4" hidden="1">{#N/A,#N/A,FALSE,"Лист4"}</definedName>
    <definedName name="гг" localSheetId="5" hidden="1">{#N/A,#N/A,FALSE,"Лист4"}</definedName>
    <definedName name="гг" localSheetId="6" hidden="1">{#N/A,#N/A,FALSE,"Лист4"}</definedName>
    <definedName name="гг" localSheetId="7" hidden="1">{#N/A,#N/A,FALSE,"Лист4"}</definedName>
    <definedName name="гг" hidden="1">{#N/A,#N/A,FALSE,"Лист4"}</definedName>
    <definedName name="ггг" localSheetId="1" hidden="1">{#N/A,#N/A,FALSE,"Лист4"}</definedName>
    <definedName name="ггг" localSheetId="2" hidden="1">{#N/A,#N/A,FALSE,"Лист4"}</definedName>
    <definedName name="ггг" localSheetId="3" hidden="1">{#N/A,#N/A,FALSE,"Лист4"}</definedName>
    <definedName name="ггг" localSheetId="4" hidden="1">{#N/A,#N/A,FALSE,"Лист4"}</definedName>
    <definedName name="ггг" localSheetId="5" hidden="1">{#N/A,#N/A,FALSE,"Лист4"}</definedName>
    <definedName name="ггг" localSheetId="6" hidden="1">{#N/A,#N/A,FALSE,"Лист4"}</definedName>
    <definedName name="ггг" localSheetId="7" hidden="1">{#N/A,#N/A,FALSE,"Лист4"}</definedName>
    <definedName name="ггг" hidden="1">{#N/A,#N/A,FALSE,"Лист4"}</definedName>
    <definedName name="гго" localSheetId="1" hidden="1">{#N/A,#N/A,FALSE,"Лист4"}</definedName>
    <definedName name="гго" localSheetId="2" hidden="1">{#N/A,#N/A,FALSE,"Лист4"}</definedName>
    <definedName name="гго" localSheetId="3" hidden="1">{#N/A,#N/A,FALSE,"Лист4"}</definedName>
    <definedName name="гго" localSheetId="4" hidden="1">{#N/A,#N/A,FALSE,"Лист4"}</definedName>
    <definedName name="гго" localSheetId="5" hidden="1">{#N/A,#N/A,FALSE,"Лист4"}</definedName>
    <definedName name="гго" localSheetId="6" hidden="1">{#N/A,#N/A,FALSE,"Лист4"}</definedName>
    <definedName name="гго" localSheetId="7" hidden="1">{#N/A,#N/A,FALSE,"Лист4"}</definedName>
    <definedName name="гго" hidden="1">{#N/A,#N/A,FALSE,"Лист4"}</definedName>
    <definedName name="ггшшз" localSheetId="1" hidden="1">{#N/A,#N/A,FALSE,"Лист4"}</definedName>
    <definedName name="ггшшз" localSheetId="2" hidden="1">{#N/A,#N/A,FALSE,"Лист4"}</definedName>
    <definedName name="ггшшз" localSheetId="3" hidden="1">{#N/A,#N/A,FALSE,"Лист4"}</definedName>
    <definedName name="ггшшз" localSheetId="4" hidden="1">{#N/A,#N/A,FALSE,"Лист4"}</definedName>
    <definedName name="ггшшз" localSheetId="5" hidden="1">{#N/A,#N/A,FALSE,"Лист4"}</definedName>
    <definedName name="ггшшз" localSheetId="6" hidden="1">{#N/A,#N/A,FALSE,"Лист4"}</definedName>
    <definedName name="ггшшз" localSheetId="7" hidden="1">{#N/A,#N/A,FALSE,"Лист4"}</definedName>
    <definedName name="ггшшз" hidden="1">{#N/A,#N/A,FALSE,"Лист4"}</definedName>
    <definedName name="гр" localSheetId="1" hidden="1">{#N/A,#N/A,FALSE,"Лист4"}</definedName>
    <definedName name="гр" localSheetId="2" hidden="1">{#N/A,#N/A,FALSE,"Лист4"}</definedName>
    <definedName name="гр" localSheetId="3" hidden="1">{#N/A,#N/A,FALSE,"Лист4"}</definedName>
    <definedName name="гр" localSheetId="4" hidden="1">{#N/A,#N/A,FALSE,"Лист4"}</definedName>
    <definedName name="гр" localSheetId="5" hidden="1">{#N/A,#N/A,FALSE,"Лист4"}</definedName>
    <definedName name="гр" localSheetId="6" hidden="1">{#N/A,#N/A,FALSE,"Лист4"}</definedName>
    <definedName name="гр" localSheetId="7" hidden="1">{#N/A,#N/A,FALSE,"Лист4"}</definedName>
    <definedName name="гр" hidden="1">{#N/A,#N/A,FALSE,"Лист4"}</definedName>
    <definedName name="ддд" localSheetId="1" hidden="1">{#N/A,#N/A,FALSE,"Лист4"}</definedName>
    <definedName name="ддд" localSheetId="2" hidden="1">{#N/A,#N/A,FALSE,"Лист4"}</definedName>
    <definedName name="ддд" localSheetId="3" hidden="1">{#N/A,#N/A,FALSE,"Лист4"}</definedName>
    <definedName name="ддд" localSheetId="4" hidden="1">{#N/A,#N/A,FALSE,"Лист4"}</definedName>
    <definedName name="ддд" localSheetId="5" hidden="1">{#N/A,#N/A,FALSE,"Лист4"}</definedName>
    <definedName name="ддд" localSheetId="6" hidden="1">{#N/A,#N/A,FALSE,"Лист4"}</definedName>
    <definedName name="ддд" localSheetId="7" hidden="1">{#N/A,#N/A,FALSE,"Лист4"}</definedName>
    <definedName name="ддд" hidden="1">{#N/A,#N/A,FALSE,"Лист4"}</definedName>
    <definedName name="е" localSheetId="1" hidden="1">{#N/A,#N/A,FALSE,"Лист4"}</definedName>
    <definedName name="е" localSheetId="2" hidden="1">{#N/A,#N/A,FALSE,"Лист4"}</definedName>
    <definedName name="е" localSheetId="3" hidden="1">{#N/A,#N/A,FALSE,"Лист4"}</definedName>
    <definedName name="е" localSheetId="4" hidden="1">{#N/A,#N/A,FALSE,"Лист4"}</definedName>
    <definedName name="е" localSheetId="5" hidden="1">{#N/A,#N/A,FALSE,"Лист4"}</definedName>
    <definedName name="е" localSheetId="6" hidden="1">{#N/A,#N/A,FALSE,"Лист4"}</definedName>
    <definedName name="е" localSheetId="7" hidden="1">{#N/A,#N/A,FALSE,"Лист4"}</definedName>
    <definedName name="е" hidden="1">{#N/A,#N/A,FALSE,"Лист4"}</definedName>
    <definedName name="ее" localSheetId="1" hidden="1">{#N/A,#N/A,FALSE,"Лист4"}</definedName>
    <definedName name="ее" localSheetId="2" hidden="1">{#N/A,#N/A,FALSE,"Лист4"}</definedName>
    <definedName name="ее" localSheetId="3" hidden="1">{#N/A,#N/A,FALSE,"Лист4"}</definedName>
    <definedName name="ее" localSheetId="4" hidden="1">{#N/A,#N/A,FALSE,"Лист4"}</definedName>
    <definedName name="ее" localSheetId="5" hidden="1">{#N/A,#N/A,FALSE,"Лист4"}</definedName>
    <definedName name="ее" localSheetId="6" hidden="1">{#N/A,#N/A,FALSE,"Лист4"}</definedName>
    <definedName name="ее" localSheetId="7" hidden="1">{#N/A,#N/A,FALSE,"Лист4"}</definedName>
    <definedName name="ее" hidden="1">{#N/A,#N/A,FALSE,"Лист4"}</definedName>
    <definedName name="ееге" localSheetId="1" hidden="1">{#N/A,#N/A,FALSE,"Лист4"}</definedName>
    <definedName name="ееге" localSheetId="2" hidden="1">{#N/A,#N/A,FALSE,"Лист4"}</definedName>
    <definedName name="ееге" localSheetId="3" hidden="1">{#N/A,#N/A,FALSE,"Лист4"}</definedName>
    <definedName name="ееге" localSheetId="4" hidden="1">{#N/A,#N/A,FALSE,"Лист4"}</definedName>
    <definedName name="ееге" localSheetId="5" hidden="1">{#N/A,#N/A,FALSE,"Лист4"}</definedName>
    <definedName name="ееге" localSheetId="6" hidden="1">{#N/A,#N/A,FALSE,"Лист4"}</definedName>
    <definedName name="ееге" localSheetId="7" hidden="1">{#N/A,#N/A,FALSE,"Лист4"}</definedName>
    <definedName name="ееге" hidden="1">{#N/A,#N/A,FALSE,"Лист4"}</definedName>
    <definedName name="еегше" localSheetId="1" hidden="1">{#N/A,#N/A,FALSE,"Лист4"}</definedName>
    <definedName name="еегше" localSheetId="2" hidden="1">{#N/A,#N/A,FALSE,"Лист4"}</definedName>
    <definedName name="еегше" localSheetId="3" hidden="1">{#N/A,#N/A,FALSE,"Лист4"}</definedName>
    <definedName name="еегше" localSheetId="4" hidden="1">{#N/A,#N/A,FALSE,"Лист4"}</definedName>
    <definedName name="еегше" localSheetId="5" hidden="1">{#N/A,#N/A,FALSE,"Лист4"}</definedName>
    <definedName name="еегше" localSheetId="6" hidden="1">{#N/A,#N/A,FALSE,"Лист4"}</definedName>
    <definedName name="еегше" localSheetId="7" hidden="1">{#N/A,#N/A,FALSE,"Лист4"}</definedName>
    <definedName name="еегше" hidden="1">{#N/A,#N/A,FALSE,"Лист4"}</definedName>
    <definedName name="еее" localSheetId="1" hidden="1">{#N/A,#N/A,FALSE,"Лист4"}</definedName>
    <definedName name="еее" localSheetId="2" hidden="1">{#N/A,#N/A,FALSE,"Лист4"}</definedName>
    <definedName name="еее" localSheetId="3" hidden="1">{#N/A,#N/A,FALSE,"Лист4"}</definedName>
    <definedName name="еее" localSheetId="4" hidden="1">{#N/A,#N/A,FALSE,"Лист4"}</definedName>
    <definedName name="еее" localSheetId="5" hidden="1">{#N/A,#N/A,FALSE,"Лист4"}</definedName>
    <definedName name="еее" localSheetId="6" hidden="1">{#N/A,#N/A,FALSE,"Лист4"}</definedName>
    <definedName name="еее" localSheetId="7" hidden="1">{#N/A,#N/A,FALSE,"Лист4"}</definedName>
    <definedName name="еее" hidden="1">{#N/A,#N/A,FALSE,"Лист4"}</definedName>
    <definedName name="ееее" localSheetId="1" hidden="1">{#N/A,#N/A,FALSE,"Лист4"}</definedName>
    <definedName name="ееее" localSheetId="2" hidden="1">{#N/A,#N/A,FALSE,"Лист4"}</definedName>
    <definedName name="ееее" localSheetId="3" hidden="1">{#N/A,#N/A,FALSE,"Лист4"}</definedName>
    <definedName name="ееее" localSheetId="4" hidden="1">{#N/A,#N/A,FALSE,"Лист4"}</definedName>
    <definedName name="ееее" localSheetId="5" hidden="1">{#N/A,#N/A,FALSE,"Лист4"}</definedName>
    <definedName name="ееее" localSheetId="6" hidden="1">{#N/A,#N/A,FALSE,"Лист4"}</definedName>
    <definedName name="ееее" localSheetId="7" hidden="1">{#N/A,#N/A,FALSE,"Лист4"}</definedName>
    <definedName name="ееее" hidden="1">{#N/A,#N/A,FALSE,"Лист4"}</definedName>
    <definedName name="ееекк" localSheetId="1" hidden="1">{#N/A,#N/A,FALSE,"Лист4"}</definedName>
    <definedName name="ееекк" localSheetId="2" hidden="1">{#N/A,#N/A,FALSE,"Лист4"}</definedName>
    <definedName name="ееекк" localSheetId="3" hidden="1">{#N/A,#N/A,FALSE,"Лист4"}</definedName>
    <definedName name="ееекк" localSheetId="4" hidden="1">{#N/A,#N/A,FALSE,"Лист4"}</definedName>
    <definedName name="ееекк" localSheetId="5" hidden="1">{#N/A,#N/A,FALSE,"Лист4"}</definedName>
    <definedName name="ееекк" localSheetId="6" hidden="1">{#N/A,#N/A,FALSE,"Лист4"}</definedName>
    <definedName name="ееекк" localSheetId="7" hidden="1">{#N/A,#N/A,FALSE,"Лист4"}</definedName>
    <definedName name="ееекк" hidden="1">{#N/A,#N/A,FALSE,"Лист4"}</definedName>
    <definedName name="еепке" localSheetId="1" hidden="1">{#N/A,#N/A,FALSE,"Лист4"}</definedName>
    <definedName name="еепке" localSheetId="2" hidden="1">{#N/A,#N/A,FALSE,"Лист4"}</definedName>
    <definedName name="еепке" localSheetId="3" hidden="1">{#N/A,#N/A,FALSE,"Лист4"}</definedName>
    <definedName name="еепке" localSheetId="4" hidden="1">{#N/A,#N/A,FALSE,"Лист4"}</definedName>
    <definedName name="еепке" localSheetId="5" hidden="1">{#N/A,#N/A,FALSE,"Лист4"}</definedName>
    <definedName name="еепке" localSheetId="6" hidden="1">{#N/A,#N/A,FALSE,"Лист4"}</definedName>
    <definedName name="еепке" localSheetId="7" hidden="1">{#N/A,#N/A,FALSE,"Лист4"}</definedName>
    <definedName name="еепке" hidden="1">{#N/A,#N/A,FALSE,"Лист4"}</definedName>
    <definedName name="еешгег" localSheetId="1" hidden="1">{#N/A,#N/A,FALSE,"Лист4"}</definedName>
    <definedName name="еешгег" localSheetId="2" hidden="1">{#N/A,#N/A,FALSE,"Лист4"}</definedName>
    <definedName name="еешгег" localSheetId="3" hidden="1">{#N/A,#N/A,FALSE,"Лист4"}</definedName>
    <definedName name="еешгег" localSheetId="4" hidden="1">{#N/A,#N/A,FALSE,"Лист4"}</definedName>
    <definedName name="еешгег" localSheetId="5" hidden="1">{#N/A,#N/A,FALSE,"Лист4"}</definedName>
    <definedName name="еешгег" localSheetId="6" hidden="1">{#N/A,#N/A,FALSE,"Лист4"}</definedName>
    <definedName name="еешгег" localSheetId="7" hidden="1">{#N/A,#N/A,FALSE,"Лист4"}</definedName>
    <definedName name="еешгег" hidden="1">{#N/A,#N/A,FALSE,"Лист4"}</definedName>
    <definedName name="екуц" localSheetId="1" hidden="1">{#N/A,#N/A,FALSE,"Лист4"}</definedName>
    <definedName name="екуц" localSheetId="2" hidden="1">{#N/A,#N/A,FALSE,"Лист4"}</definedName>
    <definedName name="екуц" localSheetId="3" hidden="1">{#N/A,#N/A,FALSE,"Лист4"}</definedName>
    <definedName name="екуц" localSheetId="4" hidden="1">{#N/A,#N/A,FALSE,"Лист4"}</definedName>
    <definedName name="екуц" localSheetId="5" hidden="1">{#N/A,#N/A,FALSE,"Лист4"}</definedName>
    <definedName name="екуц" localSheetId="6" hidden="1">{#N/A,#N/A,FALSE,"Лист4"}</definedName>
    <definedName name="екуц" localSheetId="7" hidden="1">{#N/A,#N/A,FALSE,"Лист4"}</definedName>
    <definedName name="екуц" hidden="1">{#N/A,#N/A,FALSE,"Лист4"}</definedName>
    <definedName name="енг" localSheetId="1" hidden="1">{#N/A,#N/A,FALSE,"Лист4"}</definedName>
    <definedName name="енг" localSheetId="2" hidden="1">{#N/A,#N/A,FALSE,"Лист4"}</definedName>
    <definedName name="енг" localSheetId="3" hidden="1">{#N/A,#N/A,FALSE,"Лист4"}</definedName>
    <definedName name="енг" localSheetId="4" hidden="1">{#N/A,#N/A,FALSE,"Лист4"}</definedName>
    <definedName name="енг" localSheetId="5" hidden="1">{#N/A,#N/A,FALSE,"Лист4"}</definedName>
    <definedName name="енг" localSheetId="6" hidden="1">{#N/A,#N/A,FALSE,"Лист4"}</definedName>
    <definedName name="енг" localSheetId="7" hidden="1">{#N/A,#N/A,FALSE,"Лист4"}</definedName>
    <definedName name="енг" hidden="1">{#N/A,#N/A,FALSE,"Лист4"}</definedName>
    <definedName name="епи" localSheetId="1" hidden="1">{#N/A,#N/A,FALSE,"Лист4"}</definedName>
    <definedName name="епи" localSheetId="2" hidden="1">{#N/A,#N/A,FALSE,"Лист4"}</definedName>
    <definedName name="епи" localSheetId="3" hidden="1">{#N/A,#N/A,FALSE,"Лист4"}</definedName>
    <definedName name="епи" localSheetId="4" hidden="1">{#N/A,#N/A,FALSE,"Лист4"}</definedName>
    <definedName name="епи" localSheetId="5" hidden="1">{#N/A,#N/A,FALSE,"Лист4"}</definedName>
    <definedName name="епи" localSheetId="6" hidden="1">{#N/A,#N/A,FALSE,"Лист4"}</definedName>
    <definedName name="епи" localSheetId="7" hidden="1">{#N/A,#N/A,FALSE,"Лист4"}</definedName>
    <definedName name="епи" hidden="1">{#N/A,#N/A,FALSE,"Лист4"}</definedName>
    <definedName name="ешгееуу" localSheetId="1" hidden="1">{#N/A,#N/A,FALSE,"Лист4"}</definedName>
    <definedName name="ешгееуу" localSheetId="2" hidden="1">{#N/A,#N/A,FALSE,"Лист4"}</definedName>
    <definedName name="ешгееуу" localSheetId="3" hidden="1">{#N/A,#N/A,FALSE,"Лист4"}</definedName>
    <definedName name="ешгееуу" localSheetId="4" hidden="1">{#N/A,#N/A,FALSE,"Лист4"}</definedName>
    <definedName name="ешгееуу" localSheetId="5" hidden="1">{#N/A,#N/A,FALSE,"Лист4"}</definedName>
    <definedName name="ешгееуу" localSheetId="6" hidden="1">{#N/A,#N/A,FALSE,"Лист4"}</definedName>
    <definedName name="ешгееуу" localSheetId="7" hidden="1">{#N/A,#N/A,FALSE,"Лист4"}</definedName>
    <definedName name="ешгееуу" hidden="1">{#N/A,#N/A,FALSE,"Лист4"}</definedName>
    <definedName name="є" localSheetId="1" hidden="1">{#N/A,#N/A,FALSE,"Лист4"}</definedName>
    <definedName name="є" localSheetId="2" hidden="1">{#N/A,#N/A,FALSE,"Лист4"}</definedName>
    <definedName name="є" localSheetId="3" hidden="1">{#N/A,#N/A,FALSE,"Лист4"}</definedName>
    <definedName name="є" localSheetId="4" hidden="1">{#N/A,#N/A,FALSE,"Лист4"}</definedName>
    <definedName name="є" localSheetId="5" hidden="1">{#N/A,#N/A,FALSE,"Лист4"}</definedName>
    <definedName name="є" localSheetId="6" hidden="1">{#N/A,#N/A,FALSE,"Лист4"}</definedName>
    <definedName name="є" localSheetId="7" hidden="1">{#N/A,#N/A,FALSE,"Лист4"}</definedName>
    <definedName name="є" hidden="1">{#N/A,#N/A,FALSE,"Лист4"}</definedName>
    <definedName name="єєє" localSheetId="1" hidden="1">{#N/A,#N/A,FALSE,"Лист4"}</definedName>
    <definedName name="єєє" localSheetId="2" hidden="1">{#N/A,#N/A,FALSE,"Лист4"}</definedName>
    <definedName name="єєє" localSheetId="3" hidden="1">{#N/A,#N/A,FALSE,"Лист4"}</definedName>
    <definedName name="єєє" localSheetId="4" hidden="1">{#N/A,#N/A,FALSE,"Лист4"}</definedName>
    <definedName name="єєє" localSheetId="5" hidden="1">{#N/A,#N/A,FALSE,"Лист4"}</definedName>
    <definedName name="єєє" localSheetId="6" hidden="1">{#N/A,#N/A,FALSE,"Лист4"}</definedName>
    <definedName name="єєє" localSheetId="7" hidden="1">{#N/A,#N/A,FALSE,"Лист4"}</definedName>
    <definedName name="єєє" hidden="1">{#N/A,#N/A,FALSE,"Лист4"}</definedName>
    <definedName name="єєєєєє" localSheetId="1" hidden="1">{#N/A,#N/A,FALSE,"Лист4"}</definedName>
    <definedName name="єєєєєє" localSheetId="2" hidden="1">{#N/A,#N/A,FALSE,"Лист4"}</definedName>
    <definedName name="єєєєєє" localSheetId="3" hidden="1">{#N/A,#N/A,FALSE,"Лист4"}</definedName>
    <definedName name="єєєєєє" localSheetId="4" hidden="1">{#N/A,#N/A,FALSE,"Лист4"}</definedName>
    <definedName name="єєєєєє" localSheetId="5" hidden="1">{#N/A,#N/A,FALSE,"Лист4"}</definedName>
    <definedName name="єєєєєє" localSheetId="6" hidden="1">{#N/A,#N/A,FALSE,"Лист4"}</definedName>
    <definedName name="єєєєєє" localSheetId="7" hidden="1">{#N/A,#N/A,FALSE,"Лист4"}</definedName>
    <definedName name="єєєєєє" hidden="1">{#N/A,#N/A,FALSE,"Лист4"}</definedName>
    <definedName name="єєєєєєє" localSheetId="1" hidden="1">{#N/A,#N/A,FALSE,"Лист4"}</definedName>
    <definedName name="єєєєєєє" localSheetId="2" hidden="1">{#N/A,#N/A,FALSE,"Лист4"}</definedName>
    <definedName name="єєєєєєє" localSheetId="3" hidden="1">{#N/A,#N/A,FALSE,"Лист4"}</definedName>
    <definedName name="єєєєєєє" localSheetId="4" hidden="1">{#N/A,#N/A,FALSE,"Лист4"}</definedName>
    <definedName name="єєєєєєє" localSheetId="5" hidden="1">{#N/A,#N/A,FALSE,"Лист4"}</definedName>
    <definedName name="єєєєєєє" localSheetId="6" hidden="1">{#N/A,#N/A,FALSE,"Лист4"}</definedName>
    <definedName name="єєєєєєє" localSheetId="7" hidden="1">{#N/A,#N/A,FALSE,"Лист4"}</definedName>
    <definedName name="єєєєєєє" hidden="1">{#N/A,#N/A,FALSE,"Лист4"}</definedName>
    <definedName name="єєєєєєє." localSheetId="1" hidden="1">{#N/A,#N/A,FALSE,"Лист4"}</definedName>
    <definedName name="єєєєєєє." localSheetId="2" hidden="1">{#N/A,#N/A,FALSE,"Лист4"}</definedName>
    <definedName name="єєєєєєє." localSheetId="3" hidden="1">{#N/A,#N/A,FALSE,"Лист4"}</definedName>
    <definedName name="єєєєєєє." localSheetId="4" hidden="1">{#N/A,#N/A,FALSE,"Лист4"}</definedName>
    <definedName name="єєєєєєє." localSheetId="5" hidden="1">{#N/A,#N/A,FALSE,"Лист4"}</definedName>
    <definedName name="єєєєєєє." localSheetId="6" hidden="1">{#N/A,#N/A,FALSE,"Лист4"}</definedName>
    <definedName name="єєєєєєє." localSheetId="7" hidden="1">{#N/A,#N/A,FALSE,"Лист4"}</definedName>
    <definedName name="єєєєєєє." hidden="1">{#N/A,#N/A,FALSE,"Лист4"}</definedName>
    <definedName name="єж" localSheetId="1" hidden="1">{#N/A,#N/A,FALSE,"Лист4"}</definedName>
    <definedName name="єж" localSheetId="2" hidden="1">{#N/A,#N/A,FALSE,"Лист4"}</definedName>
    <definedName name="єж" localSheetId="3" hidden="1">{#N/A,#N/A,FALSE,"Лист4"}</definedName>
    <definedName name="єж" localSheetId="4" hidden="1">{#N/A,#N/A,FALSE,"Лист4"}</definedName>
    <definedName name="єж" localSheetId="5" hidden="1">{#N/A,#N/A,FALSE,"Лист4"}</definedName>
    <definedName name="єж" localSheetId="6" hidden="1">{#N/A,#N/A,FALSE,"Лист4"}</definedName>
    <definedName name="єж" localSheetId="7" hidden="1">{#N/A,#N/A,FALSE,"Лист4"}</definedName>
    <definedName name="єж" hidden="1">{#N/A,#N/A,FALSE,"Лист4"}</definedName>
    <definedName name="жж" localSheetId="1" hidden="1">{#N/A,#N/A,FALSE,"Лист4"}</definedName>
    <definedName name="жж" localSheetId="2" hidden="1">{#N/A,#N/A,FALSE,"Лист4"}</definedName>
    <definedName name="жж" localSheetId="3" hidden="1">{#N/A,#N/A,FALSE,"Лист4"}</definedName>
    <definedName name="жж" localSheetId="4" hidden="1">{#N/A,#N/A,FALSE,"Лист4"}</definedName>
    <definedName name="жж" localSheetId="5" hidden="1">{#N/A,#N/A,FALSE,"Лист4"}</definedName>
    <definedName name="жж" localSheetId="6" hidden="1">{#N/A,#N/A,FALSE,"Лист4"}</definedName>
    <definedName name="жж" localSheetId="7" hidden="1">{#N/A,#N/A,FALSE,"Лист4"}</definedName>
    <definedName name="жж" hidden="1">{#N/A,#N/A,FALSE,"Лист4"}</definedName>
    <definedName name="житлове" localSheetId="1" hidden="1">{#N/A,#N/A,FALSE,"Лист4"}</definedName>
    <definedName name="житлове" localSheetId="2" hidden="1">{#N/A,#N/A,FALSE,"Лист4"}</definedName>
    <definedName name="житлове" localSheetId="3" hidden="1">{#N/A,#N/A,FALSE,"Лист4"}</definedName>
    <definedName name="житлове" localSheetId="4" hidden="1">{#N/A,#N/A,FALSE,"Лист4"}</definedName>
    <definedName name="житлове" localSheetId="5" hidden="1">{#N/A,#N/A,FALSE,"Лист4"}</definedName>
    <definedName name="житлове" localSheetId="6" hidden="1">{#N/A,#N/A,FALSE,"Лист4"}</definedName>
    <definedName name="житлове" localSheetId="7" hidden="1">{#N/A,#N/A,FALSE,"Лист4"}</definedName>
    <definedName name="житлове" hidden="1">{#N/A,#N/A,FALSE,"Лист4"}</definedName>
    <definedName name="здоровя" localSheetId="1" hidden="1">{#N/A,#N/A,FALSE,"Лист4"}</definedName>
    <definedName name="здоровя" localSheetId="2" hidden="1">{#N/A,#N/A,FALSE,"Лист4"}</definedName>
    <definedName name="здоровя" localSheetId="3" hidden="1">{#N/A,#N/A,FALSE,"Лист4"}</definedName>
    <definedName name="здоровя" localSheetId="4" hidden="1">{#N/A,#N/A,FALSE,"Лист4"}</definedName>
    <definedName name="здоровя" localSheetId="5" hidden="1">{#N/A,#N/A,FALSE,"Лист4"}</definedName>
    <definedName name="здоровя" localSheetId="6" hidden="1">{#N/A,#N/A,FALSE,"Лист4"}</definedName>
    <definedName name="здоровя" localSheetId="7" hidden="1">{#N/A,#N/A,FALSE,"Лист4"}</definedName>
    <definedName name="здоровя" hidden="1">{#N/A,#N/A,FALSE,"Лист4"}</definedName>
    <definedName name="зз" localSheetId="1" hidden="1">{#N/A,#N/A,FALSE,"Лист4"}</definedName>
    <definedName name="зз" localSheetId="2" hidden="1">{#N/A,#N/A,FALSE,"Лист4"}</definedName>
    <definedName name="зз" localSheetId="3" hidden="1">{#N/A,#N/A,FALSE,"Лист4"}</definedName>
    <definedName name="зз" localSheetId="4" hidden="1">{#N/A,#N/A,FALSE,"Лист4"}</definedName>
    <definedName name="зз" localSheetId="5" hidden="1">{#N/A,#N/A,FALSE,"Лист4"}</definedName>
    <definedName name="зз" localSheetId="6" hidden="1">{#N/A,#N/A,FALSE,"Лист4"}</definedName>
    <definedName name="зз" localSheetId="7" hidden="1">{#N/A,#N/A,FALSE,"Лист4"}</definedName>
    <definedName name="зз" hidden="1">{#N/A,#N/A,FALSE,"Лист4"}</definedName>
    <definedName name="ззз" localSheetId="1" hidden="1">{#N/A,#N/A,FALSE,"Лист4"}</definedName>
    <definedName name="ззз" localSheetId="2" hidden="1">{#N/A,#N/A,FALSE,"Лист4"}</definedName>
    <definedName name="ззз" localSheetId="3" hidden="1">{#N/A,#N/A,FALSE,"Лист4"}</definedName>
    <definedName name="ззз" localSheetId="4" hidden="1">{#N/A,#N/A,FALSE,"Лист4"}</definedName>
    <definedName name="ззз" localSheetId="5" hidden="1">{#N/A,#N/A,FALSE,"Лист4"}</definedName>
    <definedName name="ззз" localSheetId="6" hidden="1">{#N/A,#N/A,FALSE,"Лист4"}</definedName>
    <definedName name="ззз" localSheetId="7" hidden="1">{#N/A,#N/A,FALSE,"Лист4"}</definedName>
    <definedName name="ззз" hidden="1">{#N/A,#N/A,FALSE,"Лист4"}</definedName>
    <definedName name="зззз" localSheetId="1" hidden="1">{#N/A,#N/A,FALSE,"Лист4"}</definedName>
    <definedName name="зззз" localSheetId="2" hidden="1">{#N/A,#N/A,FALSE,"Лист4"}</definedName>
    <definedName name="зззз" localSheetId="3" hidden="1">{#N/A,#N/A,FALSE,"Лист4"}</definedName>
    <definedName name="зззз" localSheetId="4" hidden="1">{#N/A,#N/A,FALSE,"Лист4"}</definedName>
    <definedName name="зззз" localSheetId="5" hidden="1">{#N/A,#N/A,FALSE,"Лист4"}</definedName>
    <definedName name="зззз" localSheetId="6" hidden="1">{#N/A,#N/A,FALSE,"Лист4"}</definedName>
    <definedName name="зззз" localSheetId="7" hidden="1">{#N/A,#N/A,FALSE,"Лист4"}</definedName>
    <definedName name="зззз" hidden="1">{#N/A,#N/A,FALSE,"Лист4"}</definedName>
    <definedName name="ип" localSheetId="1" hidden="1">{#N/A,#N/A,FALSE,"Лист4"}</definedName>
    <definedName name="ип" localSheetId="2" hidden="1">{#N/A,#N/A,FALSE,"Лист4"}</definedName>
    <definedName name="ип" localSheetId="3" hidden="1">{#N/A,#N/A,FALSE,"Лист4"}</definedName>
    <definedName name="ип" localSheetId="4" hidden="1">{#N/A,#N/A,FALSE,"Лист4"}</definedName>
    <definedName name="ип" localSheetId="5" hidden="1">{#N/A,#N/A,FALSE,"Лист4"}</definedName>
    <definedName name="ип" localSheetId="6" hidden="1">{#N/A,#N/A,FALSE,"Лист4"}</definedName>
    <definedName name="ип" localSheetId="7" hidden="1">{#N/A,#N/A,FALSE,"Лист4"}</definedName>
    <definedName name="ип" hidden="1">{#N/A,#N/A,FALSE,"Лист4"}</definedName>
    <definedName name="ить" localSheetId="1" hidden="1">{#N/A,#N/A,FALSE,"Лист4"}</definedName>
    <definedName name="ить" localSheetId="2" hidden="1">{#N/A,#N/A,FALSE,"Лист4"}</definedName>
    <definedName name="ить" localSheetId="3" hidden="1">{#N/A,#N/A,FALSE,"Лист4"}</definedName>
    <definedName name="ить" localSheetId="4" hidden="1">{#N/A,#N/A,FALSE,"Лист4"}</definedName>
    <definedName name="ить" localSheetId="5" hidden="1">{#N/A,#N/A,FALSE,"Лист4"}</definedName>
    <definedName name="ить" localSheetId="6" hidden="1">{#N/A,#N/A,FALSE,"Лист4"}</definedName>
    <definedName name="ить" localSheetId="7" hidden="1">{#N/A,#N/A,FALSE,"Лист4"}</definedName>
    <definedName name="ить" hidden="1">{#N/A,#N/A,FALSE,"Лист4"}</definedName>
    <definedName name="іваа" localSheetId="1" hidden="1">{#N/A,#N/A,FALSE,"Лист4"}</definedName>
    <definedName name="іваа" localSheetId="2" hidden="1">{#N/A,#N/A,FALSE,"Лист4"}</definedName>
    <definedName name="іваа" localSheetId="3" hidden="1">{#N/A,#N/A,FALSE,"Лист4"}</definedName>
    <definedName name="іваа" localSheetId="4" hidden="1">{#N/A,#N/A,FALSE,"Лист4"}</definedName>
    <definedName name="іваа" localSheetId="5" hidden="1">{#N/A,#N/A,FALSE,"Лист4"}</definedName>
    <definedName name="іваа" localSheetId="6" hidden="1">{#N/A,#N/A,FALSE,"Лист4"}</definedName>
    <definedName name="іваа" localSheetId="7" hidden="1">{#N/A,#N/A,FALSE,"Лист4"}</definedName>
    <definedName name="іваа" hidden="1">{#N/A,#N/A,FALSE,"Лист4"}</definedName>
    <definedName name="івап" localSheetId="1" hidden="1">{#N/A,#N/A,FALSE,"Лист4"}</definedName>
    <definedName name="івап" localSheetId="2" hidden="1">{#N/A,#N/A,FALSE,"Лист4"}</definedName>
    <definedName name="івап" localSheetId="3" hidden="1">{#N/A,#N/A,FALSE,"Лист4"}</definedName>
    <definedName name="івап" localSheetId="4" hidden="1">{#N/A,#N/A,FALSE,"Лист4"}</definedName>
    <definedName name="івап" localSheetId="5" hidden="1">{#N/A,#N/A,FALSE,"Лист4"}</definedName>
    <definedName name="івап" localSheetId="6" hidden="1">{#N/A,#N/A,FALSE,"Лист4"}</definedName>
    <definedName name="івап" localSheetId="7" hidden="1">{#N/A,#N/A,FALSE,"Лист4"}</definedName>
    <definedName name="івап" hidden="1">{#N/A,#N/A,FALSE,"Лист4"}</definedName>
    <definedName name="івпа" localSheetId="1" hidden="1">{#N/A,#N/A,FALSE,"Лист4"}</definedName>
    <definedName name="івпа" localSheetId="2" hidden="1">{#N/A,#N/A,FALSE,"Лист4"}</definedName>
    <definedName name="івпа" localSheetId="3" hidden="1">{#N/A,#N/A,FALSE,"Лист4"}</definedName>
    <definedName name="івпа" localSheetId="4" hidden="1">{#N/A,#N/A,FALSE,"Лист4"}</definedName>
    <definedName name="івпа" localSheetId="5" hidden="1">{#N/A,#N/A,FALSE,"Лист4"}</definedName>
    <definedName name="івпа" localSheetId="6" hidden="1">{#N/A,#N/A,FALSE,"Лист4"}</definedName>
    <definedName name="івпа" localSheetId="7" hidden="1">{#N/A,#N/A,FALSE,"Лист4"}</definedName>
    <definedName name="івпа" hidden="1">{#N/A,#N/A,FALSE,"Лист4"}</definedName>
    <definedName name="іі" localSheetId="1" hidden="1">{#N/A,#N/A,FALSE,"Лист4"}</definedName>
    <definedName name="іі" localSheetId="2" hidden="1">{#N/A,#N/A,FALSE,"Лист4"}</definedName>
    <definedName name="іі" localSheetId="3" hidden="1">{#N/A,#N/A,FALSE,"Лист4"}</definedName>
    <definedName name="іі" localSheetId="4" hidden="1">{#N/A,#N/A,FALSE,"Лист4"}</definedName>
    <definedName name="іі" localSheetId="5" hidden="1">{#N/A,#N/A,FALSE,"Лист4"}</definedName>
    <definedName name="іі" localSheetId="6" hidden="1">{#N/A,#N/A,FALSE,"Лист4"}</definedName>
    <definedName name="іі" localSheetId="7" hidden="1">{#N/A,#N/A,FALSE,"Лист4"}</definedName>
    <definedName name="іі" hidden="1">{#N/A,#N/A,FALSE,"Лист4"}</definedName>
    <definedName name="ііі" localSheetId="1" hidden="1">{#N/A,#N/A,FALSE,"Лист4"}</definedName>
    <definedName name="ііі" localSheetId="2" hidden="1">{#N/A,#N/A,FALSE,"Лист4"}</definedName>
    <definedName name="ііі" localSheetId="3" hidden="1">{#N/A,#N/A,FALSE,"Лист4"}</definedName>
    <definedName name="ііі" localSheetId="4" hidden="1">{#N/A,#N/A,FALSE,"Лист4"}</definedName>
    <definedName name="ііі" localSheetId="5" hidden="1">{#N/A,#N/A,FALSE,"Лист4"}</definedName>
    <definedName name="ііі" localSheetId="6" hidden="1">{#N/A,#N/A,FALSE,"Лист4"}</definedName>
    <definedName name="ііі" localSheetId="7" hidden="1">{#N/A,#N/A,FALSE,"Лист4"}</definedName>
    <definedName name="ііі" hidden="1">{#N/A,#N/A,FALSE,"Лист4"}</definedName>
    <definedName name="іііі" localSheetId="1" hidden="1">{#N/A,#N/A,FALSE,"Лист4"}</definedName>
    <definedName name="іііі" localSheetId="2" hidden="1">{#N/A,#N/A,FALSE,"Лист4"}</definedName>
    <definedName name="іііі" localSheetId="3" hidden="1">{#N/A,#N/A,FALSE,"Лист4"}</definedName>
    <definedName name="іііі" localSheetId="4" hidden="1">{#N/A,#N/A,FALSE,"Лист4"}</definedName>
    <definedName name="іііі" localSheetId="5" hidden="1">{#N/A,#N/A,FALSE,"Лист4"}</definedName>
    <definedName name="іііі" localSheetId="6" hidden="1">{#N/A,#N/A,FALSE,"Лист4"}</definedName>
    <definedName name="іііі" localSheetId="7" hidden="1">{#N/A,#N/A,FALSE,"Лист4"}</definedName>
    <definedName name="іііі" hidden="1">{#N/A,#N/A,FALSE,"Лист4"}</definedName>
    <definedName name="ін" localSheetId="1" hidden="1">{#N/A,#N/A,FALSE,"Лист4"}</definedName>
    <definedName name="ін" localSheetId="2" hidden="1">{#N/A,#N/A,FALSE,"Лист4"}</definedName>
    <definedName name="ін" localSheetId="3" hidden="1">{#N/A,#N/A,FALSE,"Лист4"}</definedName>
    <definedName name="ін" localSheetId="4" hidden="1">{#N/A,#N/A,FALSE,"Лист4"}</definedName>
    <definedName name="ін" localSheetId="5" hidden="1">{#N/A,#N/A,FALSE,"Лист4"}</definedName>
    <definedName name="ін" localSheetId="6" hidden="1">{#N/A,#N/A,FALSE,"Лист4"}</definedName>
    <definedName name="ін" localSheetId="7" hidden="1">{#N/A,#N/A,FALSE,"Лист4"}</definedName>
    <definedName name="ін" hidden="1">{#N/A,#N/A,FALSE,"Лист4"}</definedName>
    <definedName name="інші" localSheetId="1" hidden="1">{#N/A,#N/A,FALSE,"Лист4"}</definedName>
    <definedName name="інші" localSheetId="2" hidden="1">{#N/A,#N/A,FALSE,"Лист4"}</definedName>
    <definedName name="інші" localSheetId="3" hidden="1">{#N/A,#N/A,FALSE,"Лист4"}</definedName>
    <definedName name="інші" localSheetId="4" hidden="1">{#N/A,#N/A,FALSE,"Лист4"}</definedName>
    <definedName name="інші" localSheetId="5" hidden="1">{#N/A,#N/A,FALSE,"Лист4"}</definedName>
    <definedName name="інші" localSheetId="6" hidden="1">{#N/A,#N/A,FALSE,"Лист4"}</definedName>
    <definedName name="інші" localSheetId="7" hidden="1">{#N/A,#N/A,FALSE,"Лист4"}</definedName>
    <definedName name="інші" hidden="1">{#N/A,#N/A,FALSE,"Лист4"}</definedName>
    <definedName name="іук" localSheetId="1" hidden="1">{#N/A,#N/A,FALSE,"Лист4"}</definedName>
    <definedName name="іук" localSheetId="2" hidden="1">{#N/A,#N/A,FALSE,"Лист4"}</definedName>
    <definedName name="іук" localSheetId="3" hidden="1">{#N/A,#N/A,FALSE,"Лист4"}</definedName>
    <definedName name="іук" localSheetId="4" hidden="1">{#N/A,#N/A,FALSE,"Лист4"}</definedName>
    <definedName name="іук" localSheetId="5" hidden="1">{#N/A,#N/A,FALSE,"Лист4"}</definedName>
    <definedName name="іук" localSheetId="6" hidden="1">{#N/A,#N/A,FALSE,"Лист4"}</definedName>
    <definedName name="іук" localSheetId="7" hidden="1">{#N/A,#N/A,FALSE,"Лист4"}</definedName>
    <definedName name="іук" hidden="1">{#N/A,#N/A,FALSE,"Лист4"}</definedName>
    <definedName name="їжд" localSheetId="1" hidden="1">{#N/A,#N/A,FALSE,"Лист4"}</definedName>
    <definedName name="їжд" localSheetId="2" hidden="1">{#N/A,#N/A,FALSE,"Лист4"}</definedName>
    <definedName name="їжд" localSheetId="3" hidden="1">{#N/A,#N/A,FALSE,"Лист4"}</definedName>
    <definedName name="їжд" localSheetId="4" hidden="1">{#N/A,#N/A,FALSE,"Лист4"}</definedName>
    <definedName name="їжд" localSheetId="5" hidden="1">{#N/A,#N/A,FALSE,"Лист4"}</definedName>
    <definedName name="їжд" localSheetId="6" hidden="1">{#N/A,#N/A,FALSE,"Лист4"}</definedName>
    <definedName name="їжд" localSheetId="7" hidden="1">{#N/A,#N/A,FALSE,"Лист4"}</definedName>
    <definedName name="їжд" hidden="1">{#N/A,#N/A,FALSE,"Лист4"}</definedName>
    <definedName name="ййй" localSheetId="1" hidden="1">{#N/A,#N/A,FALSE,"Лист4"}</definedName>
    <definedName name="ййй" localSheetId="2" hidden="1">{#N/A,#N/A,FALSE,"Лист4"}</definedName>
    <definedName name="ййй" localSheetId="3" hidden="1">{#N/A,#N/A,FALSE,"Лист4"}</definedName>
    <definedName name="ййй" localSheetId="4" hidden="1">{#N/A,#N/A,FALSE,"Лист4"}</definedName>
    <definedName name="ййй" localSheetId="5" hidden="1">{#N/A,#N/A,FALSE,"Лист4"}</definedName>
    <definedName name="ййй" localSheetId="6" hidden="1">{#N/A,#N/A,FALSE,"Лист4"}</definedName>
    <definedName name="ййй" localSheetId="7" hidden="1">{#N/A,#N/A,FALSE,"Лист4"}</definedName>
    <definedName name="ййй" hidden="1">{#N/A,#N/A,FALSE,"Лист4"}</definedName>
    <definedName name="йййй" localSheetId="1" hidden="1">{#N/A,#N/A,FALSE,"Лист4"}</definedName>
    <definedName name="йййй" localSheetId="2" hidden="1">{#N/A,#N/A,FALSE,"Лист4"}</definedName>
    <definedName name="йййй" localSheetId="3" hidden="1">{#N/A,#N/A,FALSE,"Лист4"}</definedName>
    <definedName name="йййй" localSheetId="4" hidden="1">{#N/A,#N/A,FALSE,"Лист4"}</definedName>
    <definedName name="йййй" localSheetId="5" hidden="1">{#N/A,#N/A,FALSE,"Лист4"}</definedName>
    <definedName name="йййй" localSheetId="6" hidden="1">{#N/A,#N/A,FALSE,"Лист4"}</definedName>
    <definedName name="йййй" localSheetId="7" hidden="1">{#N/A,#N/A,FALSE,"Лист4"}</definedName>
    <definedName name="йййй" hidden="1">{#N/A,#N/A,FALSE,"Лист4"}</definedName>
    <definedName name="кгккг" localSheetId="1" hidden="1">{#N/A,#N/A,FALSE,"Лист4"}</definedName>
    <definedName name="кгккг" localSheetId="2" hidden="1">{#N/A,#N/A,FALSE,"Лист4"}</definedName>
    <definedName name="кгккг" localSheetId="3" hidden="1">{#N/A,#N/A,FALSE,"Лист4"}</definedName>
    <definedName name="кгккг" localSheetId="4" hidden="1">{#N/A,#N/A,FALSE,"Лист4"}</definedName>
    <definedName name="кгккг" localSheetId="5" hidden="1">{#N/A,#N/A,FALSE,"Лист4"}</definedName>
    <definedName name="кгккг" localSheetId="6" hidden="1">{#N/A,#N/A,FALSE,"Лист4"}</definedName>
    <definedName name="кгккг" localSheetId="7" hidden="1">{#N/A,#N/A,FALSE,"Лист4"}</definedName>
    <definedName name="кгккг" hidden="1">{#N/A,#N/A,FALSE,"Лист4"}</definedName>
    <definedName name="кгкккк" localSheetId="1" hidden="1">{#N/A,#N/A,FALSE,"Лист4"}</definedName>
    <definedName name="кгкккк" localSheetId="2" hidden="1">{#N/A,#N/A,FALSE,"Лист4"}</definedName>
    <definedName name="кгкккк" localSheetId="3" hidden="1">{#N/A,#N/A,FALSE,"Лист4"}</definedName>
    <definedName name="кгкккк" localSheetId="4" hidden="1">{#N/A,#N/A,FALSE,"Лист4"}</definedName>
    <definedName name="кгкккк" localSheetId="5" hidden="1">{#N/A,#N/A,FALSE,"Лист4"}</definedName>
    <definedName name="кгкккк" localSheetId="6" hidden="1">{#N/A,#N/A,FALSE,"Лист4"}</definedName>
    <definedName name="кгкккк" localSheetId="7" hidden="1">{#N/A,#N/A,FALSE,"Лист4"}</definedName>
    <definedName name="кгкккк" hidden="1">{#N/A,#N/A,FALSE,"Лист4"}</definedName>
    <definedName name="кеуц" localSheetId="1" hidden="1">{#N/A,#N/A,FALSE,"Лист4"}</definedName>
    <definedName name="кеуц" localSheetId="2" hidden="1">{#N/A,#N/A,FALSE,"Лист4"}</definedName>
    <definedName name="кеуц" localSheetId="3" hidden="1">{#N/A,#N/A,FALSE,"Лист4"}</definedName>
    <definedName name="кеуц" localSheetId="4" hidden="1">{#N/A,#N/A,FALSE,"Лист4"}</definedName>
    <definedName name="кеуц" localSheetId="5" hidden="1">{#N/A,#N/A,FALSE,"Лист4"}</definedName>
    <definedName name="кеуц" localSheetId="6" hidden="1">{#N/A,#N/A,FALSE,"Лист4"}</definedName>
    <definedName name="кеуц" localSheetId="7" hidden="1">{#N/A,#N/A,FALSE,"Лист4"}</definedName>
    <definedName name="кеуц" hidden="1">{#N/A,#N/A,FALSE,"Лист4"}</definedName>
    <definedName name="кк" localSheetId="1" hidden="1">{#N/A,#N/A,FALSE,"Лист4"}</definedName>
    <definedName name="кк" localSheetId="2" hidden="1">{#N/A,#N/A,FALSE,"Лист4"}</definedName>
    <definedName name="кк" localSheetId="3" hidden="1">{#N/A,#N/A,FALSE,"Лист4"}</definedName>
    <definedName name="кк" localSheetId="4" hidden="1">{#N/A,#N/A,FALSE,"Лист4"}</definedName>
    <definedName name="кк" localSheetId="5" hidden="1">{#N/A,#N/A,FALSE,"Лист4"}</definedName>
    <definedName name="кк" localSheetId="6" hidden="1">{#N/A,#N/A,FALSE,"Лист4"}</definedName>
    <definedName name="кк" localSheetId="7" hidden="1">{#N/A,#N/A,FALSE,"Лист4"}</definedName>
    <definedName name="кк" hidden="1">{#N/A,#N/A,FALSE,"Лист4"}</definedName>
    <definedName name="ккгкг" localSheetId="1" hidden="1">{#N/A,#N/A,FALSE,"Лист4"}</definedName>
    <definedName name="ккгкг" localSheetId="2" hidden="1">{#N/A,#N/A,FALSE,"Лист4"}</definedName>
    <definedName name="ккгкг" localSheetId="3" hidden="1">{#N/A,#N/A,FALSE,"Лист4"}</definedName>
    <definedName name="ккгкг" localSheetId="4" hidden="1">{#N/A,#N/A,FALSE,"Лист4"}</definedName>
    <definedName name="ккгкг" localSheetId="5" hidden="1">{#N/A,#N/A,FALSE,"Лист4"}</definedName>
    <definedName name="ккгкг" localSheetId="6" hidden="1">{#N/A,#N/A,FALSE,"Лист4"}</definedName>
    <definedName name="ккгкг" localSheetId="7" hidden="1">{#N/A,#N/A,FALSE,"Лист4"}</definedName>
    <definedName name="ккгкг" hidden="1">{#N/A,#N/A,FALSE,"Лист4"}</definedName>
    <definedName name="ккк" localSheetId="1" hidden="1">{#N/A,#N/A,FALSE,"Лист4"}</definedName>
    <definedName name="ккк" localSheetId="2" hidden="1">{#N/A,#N/A,FALSE,"Лист4"}</definedName>
    <definedName name="ккк" localSheetId="3" hidden="1">{#N/A,#N/A,FALSE,"Лист4"}</definedName>
    <definedName name="ккк" localSheetId="4" hidden="1">{#N/A,#N/A,FALSE,"Лист4"}</definedName>
    <definedName name="ккк" localSheetId="5" hidden="1">{#N/A,#N/A,FALSE,"Лист4"}</definedName>
    <definedName name="ккк" localSheetId="6" hidden="1">{#N/A,#N/A,FALSE,"Лист4"}</definedName>
    <definedName name="ккк" localSheetId="7" hidden="1">{#N/A,#N/A,FALSE,"Лист4"}</definedName>
    <definedName name="ккк" hidden="1">{#N/A,#N/A,FALSE,"Лист4"}</definedName>
    <definedName name="кккну" localSheetId="1" hidden="1">{#N/A,#N/A,FALSE,"Лист4"}</definedName>
    <definedName name="кккну" localSheetId="2" hidden="1">{#N/A,#N/A,FALSE,"Лист4"}</definedName>
    <definedName name="кккну" localSheetId="3" hidden="1">{#N/A,#N/A,FALSE,"Лист4"}</definedName>
    <definedName name="кккну" localSheetId="4" hidden="1">{#N/A,#N/A,FALSE,"Лист4"}</definedName>
    <definedName name="кккну" localSheetId="5" hidden="1">{#N/A,#N/A,FALSE,"Лист4"}</definedName>
    <definedName name="кккну" localSheetId="6" hidden="1">{#N/A,#N/A,FALSE,"Лист4"}</definedName>
    <definedName name="кккну" localSheetId="7" hidden="1">{#N/A,#N/A,FALSE,"Лист4"}</definedName>
    <definedName name="кккну" hidden="1">{#N/A,#N/A,FALSE,"Лист4"}</definedName>
    <definedName name="кккокк" localSheetId="1" hidden="1">{#N/A,#N/A,FALSE,"Лист4"}</definedName>
    <definedName name="кккокк" localSheetId="2" hidden="1">{#N/A,#N/A,FALSE,"Лист4"}</definedName>
    <definedName name="кккокк" localSheetId="3" hidden="1">{#N/A,#N/A,FALSE,"Лист4"}</definedName>
    <definedName name="кккокк" localSheetId="4" hidden="1">{#N/A,#N/A,FALSE,"Лист4"}</definedName>
    <definedName name="кккокк" localSheetId="5" hidden="1">{#N/A,#N/A,FALSE,"Лист4"}</definedName>
    <definedName name="кккокк" localSheetId="6" hidden="1">{#N/A,#N/A,FALSE,"Лист4"}</definedName>
    <definedName name="кккокк" localSheetId="7" hidden="1">{#N/A,#N/A,FALSE,"Лист4"}</definedName>
    <definedName name="кккокк" hidden="1">{#N/A,#N/A,FALSE,"Лист4"}</definedName>
    <definedName name="комунальне" localSheetId="1" hidden="1">{#N/A,#N/A,FALSE,"Лист4"}</definedName>
    <definedName name="комунальне" localSheetId="2" hidden="1">{#N/A,#N/A,FALSE,"Лист4"}</definedName>
    <definedName name="комунальне" localSheetId="3" hidden="1">{#N/A,#N/A,FALSE,"Лист4"}</definedName>
    <definedName name="комунальне" localSheetId="4" hidden="1">{#N/A,#N/A,FALSE,"Лист4"}</definedName>
    <definedName name="комунальне" localSheetId="5" hidden="1">{#N/A,#N/A,FALSE,"Лист4"}</definedName>
    <definedName name="комунальне" localSheetId="6" hidden="1">{#N/A,#N/A,FALSE,"Лист4"}</definedName>
    <definedName name="комунальне" localSheetId="7" hidden="1">{#N/A,#N/A,FALSE,"Лист4"}</definedName>
    <definedName name="комунальне" hidden="1">{#N/A,#N/A,FALSE,"Лист4"}</definedName>
    <definedName name="кот" localSheetId="1" hidden="1">{#N/A,#N/A,FALSE,"Лист4"}</definedName>
    <definedName name="кот" localSheetId="2" hidden="1">{#N/A,#N/A,FALSE,"Лист4"}</definedName>
    <definedName name="кот" localSheetId="3" hidden="1">{#N/A,#N/A,FALSE,"Лист4"}</definedName>
    <definedName name="кот" localSheetId="4" hidden="1">{#N/A,#N/A,FALSE,"Лист4"}</definedName>
    <definedName name="кот" localSheetId="5" hidden="1">{#N/A,#N/A,FALSE,"Лист4"}</definedName>
    <definedName name="кот" localSheetId="6" hidden="1">{#N/A,#N/A,FALSE,"Лист4"}</definedName>
    <definedName name="кот" localSheetId="7" hidden="1">{#N/A,#N/A,FALSE,"Лист4"}</definedName>
    <definedName name="кот" hidden="1">{#N/A,#N/A,FALSE,"Лист4"}</definedName>
    <definedName name="кр" localSheetId="1" hidden="1">{#N/A,#N/A,FALSE,"Лист4"}</definedName>
    <definedName name="кр" localSheetId="2" hidden="1">{#N/A,#N/A,FALSE,"Лист4"}</definedName>
    <definedName name="кр" localSheetId="3" hidden="1">{#N/A,#N/A,FALSE,"Лист4"}</definedName>
    <definedName name="кр" localSheetId="4" hidden="1">{#N/A,#N/A,FALSE,"Лист4"}</definedName>
    <definedName name="кр" localSheetId="5" hidden="1">{#N/A,#N/A,FALSE,"Лист4"}</definedName>
    <definedName name="кр" localSheetId="6" hidden="1">{#N/A,#N/A,FALSE,"Лист4"}</definedName>
    <definedName name="кр" localSheetId="7" hidden="1">{#N/A,#N/A,FALSE,"Лист4"}</definedName>
    <definedName name="кр" hidden="1">{#N/A,#N/A,FALSE,"Лист4"}</definedName>
    <definedName name="культура" localSheetId="1" hidden="1">{#N/A,#N/A,FALSE,"Лист4"}</definedName>
    <definedName name="культура" localSheetId="2" hidden="1">{#N/A,#N/A,FALSE,"Лист4"}</definedName>
    <definedName name="культура" localSheetId="3" hidden="1">{#N/A,#N/A,FALSE,"Лист4"}</definedName>
    <definedName name="культура" localSheetId="4" hidden="1">{#N/A,#N/A,FALSE,"Лист4"}</definedName>
    <definedName name="культура" localSheetId="5" hidden="1">{#N/A,#N/A,FALSE,"Лист4"}</definedName>
    <definedName name="культура" localSheetId="6" hidden="1">{#N/A,#N/A,FALSE,"Лист4"}</definedName>
    <definedName name="культура" localSheetId="7" hidden="1">{#N/A,#N/A,FALSE,"Лист4"}</definedName>
    <definedName name="культура" hidden="1">{#N/A,#N/A,FALSE,"Лист4"}</definedName>
    <definedName name="л" localSheetId="1" hidden="1">{#N/A,#N/A,FALSE,"Лист4"}</definedName>
    <definedName name="л" localSheetId="2" hidden="1">{#N/A,#N/A,FALSE,"Лист4"}</definedName>
    <definedName name="л" localSheetId="3" hidden="1">{#N/A,#N/A,FALSE,"Лист4"}</definedName>
    <definedName name="л" localSheetId="4" hidden="1">{#N/A,#N/A,FALSE,"Лист4"}</definedName>
    <definedName name="л" localSheetId="5" hidden="1">{#N/A,#N/A,FALSE,"Лист4"}</definedName>
    <definedName name="л" localSheetId="6" hidden="1">{#N/A,#N/A,FALSE,"Лист4"}</definedName>
    <definedName name="л" localSheetId="7" hidden="1">{#N/A,#N/A,FALSE,"Лист4"}</definedName>
    <definedName name="л" hidden="1">{#N/A,#N/A,FALSE,"Лист4"}</definedName>
    <definedName name="лд" localSheetId="1" hidden="1">{#N/A,#N/A,FALSE,"Лист4"}</definedName>
    <definedName name="лд" localSheetId="2" hidden="1">{#N/A,#N/A,FALSE,"Лист4"}</definedName>
    <definedName name="лд" localSheetId="3" hidden="1">{#N/A,#N/A,FALSE,"Лист4"}</definedName>
    <definedName name="лд" localSheetId="4" hidden="1">{#N/A,#N/A,FALSE,"Лист4"}</definedName>
    <definedName name="лд" localSheetId="5" hidden="1">{#N/A,#N/A,FALSE,"Лист4"}</definedName>
    <definedName name="лд" localSheetId="6" hidden="1">{#N/A,#N/A,FALSE,"Лист4"}</definedName>
    <definedName name="лд" localSheetId="7" hidden="1">{#N/A,#N/A,FALSE,"Лист4"}</definedName>
    <definedName name="лд" hidden="1">{#N/A,#N/A,FALSE,"Лист4"}</definedName>
    <definedName name="лл" localSheetId="1" hidden="1">{#N/A,#N/A,FALSE,"Лист4"}</definedName>
    <definedName name="лл" localSheetId="2" hidden="1">{#N/A,#N/A,FALSE,"Лист4"}</definedName>
    <definedName name="лл" localSheetId="3" hidden="1">{#N/A,#N/A,FALSE,"Лист4"}</definedName>
    <definedName name="лл" localSheetId="4" hidden="1">{#N/A,#N/A,FALSE,"Лист4"}</definedName>
    <definedName name="лл" localSheetId="5" hidden="1">{#N/A,#N/A,FALSE,"Лист4"}</definedName>
    <definedName name="лл" localSheetId="6" hidden="1">{#N/A,#N/A,FALSE,"Лист4"}</definedName>
    <definedName name="лл" localSheetId="7" hidden="1">{#N/A,#N/A,FALSE,"Лист4"}</definedName>
    <definedName name="лл" hidden="1">{#N/A,#N/A,FALSE,"Лист4"}</definedName>
    <definedName name="ллл" localSheetId="1" hidden="1">{#N/A,#N/A,FALSE,"Лист4"}</definedName>
    <definedName name="ллл" localSheetId="2" hidden="1">{#N/A,#N/A,FALSE,"Лист4"}</definedName>
    <definedName name="ллл" localSheetId="3" hidden="1">{#N/A,#N/A,FALSE,"Лист4"}</definedName>
    <definedName name="ллл" localSheetId="4" hidden="1">{#N/A,#N/A,FALSE,"Лист4"}</definedName>
    <definedName name="ллл" localSheetId="5" hidden="1">{#N/A,#N/A,FALSE,"Лист4"}</definedName>
    <definedName name="ллл" localSheetId="6" hidden="1">{#N/A,#N/A,FALSE,"Лист4"}</definedName>
    <definedName name="ллл" localSheetId="7" hidden="1">{#N/A,#N/A,FALSE,"Лист4"}</definedName>
    <definedName name="ллл" hidden="1">{#N/A,#N/A,FALSE,"Лист4"}</definedName>
    <definedName name="лнпллпл" localSheetId="1" hidden="1">{#N/A,#N/A,FALSE,"Лист4"}</definedName>
    <definedName name="лнпллпл" localSheetId="2" hidden="1">{#N/A,#N/A,FALSE,"Лист4"}</definedName>
    <definedName name="лнпллпл" localSheetId="3" hidden="1">{#N/A,#N/A,FALSE,"Лист4"}</definedName>
    <definedName name="лнпллпл" localSheetId="4" hidden="1">{#N/A,#N/A,FALSE,"Лист4"}</definedName>
    <definedName name="лнпллпл" localSheetId="5" hidden="1">{#N/A,#N/A,FALSE,"Лист4"}</definedName>
    <definedName name="лнпллпл" localSheetId="6" hidden="1">{#N/A,#N/A,FALSE,"Лист4"}</definedName>
    <definedName name="лнпллпл" localSheetId="7" hidden="1">{#N/A,#N/A,FALSE,"Лист4"}</definedName>
    <definedName name="лнпллпл" hidden="1">{#N/A,#N/A,FALSE,"Лист4"}</definedName>
    <definedName name="мак" localSheetId="1" hidden="1">{#N/A,#N/A,FALSE,"Лист4"}</definedName>
    <definedName name="мак" localSheetId="2" hidden="1">{#N/A,#N/A,FALSE,"Лист4"}</definedName>
    <definedName name="мак" localSheetId="3" hidden="1">{#N/A,#N/A,FALSE,"Лист4"}</definedName>
    <definedName name="мак" localSheetId="4" hidden="1">{#N/A,#N/A,FALSE,"Лист4"}</definedName>
    <definedName name="мак" localSheetId="5" hidden="1">{#N/A,#N/A,FALSE,"Лист4"}</definedName>
    <definedName name="мак" localSheetId="6" hidden="1">{#N/A,#N/A,FALSE,"Лист4"}</definedName>
    <definedName name="мак" localSheetId="7" hidden="1">{#N/A,#N/A,FALSE,"Лист4"}</definedName>
    <definedName name="мак" hidden="1">{#N/A,#N/A,FALSE,"Лист4"}</definedName>
    <definedName name="мм" localSheetId="1" hidden="1">{#N/A,#N/A,FALSE,"Лист4"}</definedName>
    <definedName name="мм" localSheetId="2" hidden="1">{#N/A,#N/A,FALSE,"Лист4"}</definedName>
    <definedName name="мм" localSheetId="3" hidden="1">{#N/A,#N/A,FALSE,"Лист4"}</definedName>
    <definedName name="мм" localSheetId="4" hidden="1">{#N/A,#N/A,FALSE,"Лист4"}</definedName>
    <definedName name="мм" localSheetId="5" hidden="1">{#N/A,#N/A,FALSE,"Лист4"}</definedName>
    <definedName name="мм" localSheetId="6" hidden="1">{#N/A,#N/A,FALSE,"Лист4"}</definedName>
    <definedName name="мм" localSheetId="7" hidden="1">{#N/A,#N/A,FALSE,"Лист4"}</definedName>
    <definedName name="мм" hidden="1">{#N/A,#N/A,FALSE,"Лист4"}</definedName>
    <definedName name="мпе" localSheetId="1" hidden="1">{#N/A,#N/A,FALSE,"Лист4"}</definedName>
    <definedName name="мпе" localSheetId="2" hidden="1">{#N/A,#N/A,FALSE,"Лист4"}</definedName>
    <definedName name="мпе" localSheetId="3" hidden="1">{#N/A,#N/A,FALSE,"Лист4"}</definedName>
    <definedName name="мпе" localSheetId="4" hidden="1">{#N/A,#N/A,FALSE,"Лист4"}</definedName>
    <definedName name="мпе" localSheetId="5" hidden="1">{#N/A,#N/A,FALSE,"Лист4"}</definedName>
    <definedName name="мпе" localSheetId="6" hidden="1">{#N/A,#N/A,FALSE,"Лист4"}</definedName>
    <definedName name="мпе" localSheetId="7" hidden="1">{#N/A,#N/A,FALSE,"Лист4"}</definedName>
    <definedName name="мпе" hidden="1">{#N/A,#N/A,FALSE,"Лист4"}</definedName>
    <definedName name="нгнгш" localSheetId="1" hidden="1">{#N/A,#N/A,FALSE,"Лист4"}</definedName>
    <definedName name="нгнгш" localSheetId="2" hidden="1">{#N/A,#N/A,FALSE,"Лист4"}</definedName>
    <definedName name="нгнгш" localSheetId="3" hidden="1">{#N/A,#N/A,FALSE,"Лист4"}</definedName>
    <definedName name="нгнгш" localSheetId="4" hidden="1">{#N/A,#N/A,FALSE,"Лист4"}</definedName>
    <definedName name="нгнгш" localSheetId="5" hidden="1">{#N/A,#N/A,FALSE,"Лист4"}</definedName>
    <definedName name="нгнгш" localSheetId="6" hidden="1">{#N/A,#N/A,FALSE,"Лист4"}</definedName>
    <definedName name="нгнгш" localSheetId="7" hidden="1">{#N/A,#N/A,FALSE,"Лист4"}</definedName>
    <definedName name="нгнгш" hidden="1">{#N/A,#N/A,FALSE,"Лист4"}</definedName>
    <definedName name="ннггг" localSheetId="1" hidden="1">{#N/A,#N/A,FALSE,"Лист4"}</definedName>
    <definedName name="ннггг" localSheetId="2" hidden="1">{#N/A,#N/A,FALSE,"Лист4"}</definedName>
    <definedName name="ннггг" localSheetId="3" hidden="1">{#N/A,#N/A,FALSE,"Лист4"}</definedName>
    <definedName name="ннггг" localSheetId="4" hidden="1">{#N/A,#N/A,FALSE,"Лист4"}</definedName>
    <definedName name="ннггг" localSheetId="5" hidden="1">{#N/A,#N/A,FALSE,"Лист4"}</definedName>
    <definedName name="ннггг" localSheetId="6" hidden="1">{#N/A,#N/A,FALSE,"Лист4"}</definedName>
    <definedName name="ннггг" localSheetId="7" hidden="1">{#N/A,#N/A,FALSE,"Лист4"}</definedName>
    <definedName name="ннггг" hidden="1">{#N/A,#N/A,FALSE,"Лист4"}</definedName>
    <definedName name="ннн" localSheetId="1" hidden="1">{#N/A,#N/A,FALSE,"Лист4"}</definedName>
    <definedName name="ннн" localSheetId="2" hidden="1">{#N/A,#N/A,FALSE,"Лист4"}</definedName>
    <definedName name="ннн" localSheetId="3" hidden="1">{#N/A,#N/A,FALSE,"Лист4"}</definedName>
    <definedName name="ннн" localSheetId="4" hidden="1">{#N/A,#N/A,FALSE,"Лист4"}</definedName>
    <definedName name="ннн" localSheetId="5" hidden="1">{#N/A,#N/A,FALSE,"Лист4"}</definedName>
    <definedName name="ннн" localSheetId="6" hidden="1">{#N/A,#N/A,FALSE,"Лист4"}</definedName>
    <definedName name="ннн" localSheetId="7" hidden="1">{#N/A,#N/A,FALSE,"Лист4"}</definedName>
    <definedName name="ннн" hidden="1">{#N/A,#N/A,FALSE,"Лист4"}</definedName>
    <definedName name="ннннг" localSheetId="1" hidden="1">{#N/A,#N/A,FALSE,"Лист4"}</definedName>
    <definedName name="ннннг" localSheetId="2" hidden="1">{#N/A,#N/A,FALSE,"Лист4"}</definedName>
    <definedName name="ннннг" localSheetId="3" hidden="1">{#N/A,#N/A,FALSE,"Лист4"}</definedName>
    <definedName name="ннннг" localSheetId="4" hidden="1">{#N/A,#N/A,FALSE,"Лист4"}</definedName>
    <definedName name="ннннг" localSheetId="5" hidden="1">{#N/A,#N/A,FALSE,"Лист4"}</definedName>
    <definedName name="ннннг" localSheetId="6" hidden="1">{#N/A,#N/A,FALSE,"Лист4"}</definedName>
    <definedName name="ннннг" localSheetId="7" hidden="1">{#N/A,#N/A,FALSE,"Лист4"}</definedName>
    <definedName name="ннннг" hidden="1">{#N/A,#N/A,FALSE,"Лист4"}</definedName>
    <definedName name="нннннннн" localSheetId="1" hidden="1">{#N/A,#N/A,FALSE,"Лист4"}</definedName>
    <definedName name="нннннннн" localSheetId="2" hidden="1">{#N/A,#N/A,FALSE,"Лист4"}</definedName>
    <definedName name="нннннннн" localSheetId="3" hidden="1">{#N/A,#N/A,FALSE,"Лист4"}</definedName>
    <definedName name="нннннннн" localSheetId="4" hidden="1">{#N/A,#N/A,FALSE,"Лист4"}</definedName>
    <definedName name="нннннннн" localSheetId="5" hidden="1">{#N/A,#N/A,FALSE,"Лист4"}</definedName>
    <definedName name="нннннннн" localSheetId="6" hidden="1">{#N/A,#N/A,FALSE,"Лист4"}</definedName>
    <definedName name="нннннннн" localSheetId="7" hidden="1">{#N/A,#N/A,FALSE,"Лист4"}</definedName>
    <definedName name="нннннннн" hidden="1">{#N/A,#N/A,FALSE,"Лист4"}</definedName>
    <definedName name="ннншенгке" localSheetId="1" hidden="1">{#N/A,#N/A,FALSE,"Лист4"}</definedName>
    <definedName name="ннншенгке" localSheetId="2" hidden="1">{#N/A,#N/A,FALSE,"Лист4"}</definedName>
    <definedName name="ннншенгке" localSheetId="3" hidden="1">{#N/A,#N/A,FALSE,"Лист4"}</definedName>
    <definedName name="ннншенгке" localSheetId="4" hidden="1">{#N/A,#N/A,FALSE,"Лист4"}</definedName>
    <definedName name="ннншенгке" localSheetId="5" hidden="1">{#N/A,#N/A,FALSE,"Лист4"}</definedName>
    <definedName name="ннншенгке" localSheetId="6" hidden="1">{#N/A,#N/A,FALSE,"Лист4"}</definedName>
    <definedName name="ннншенгке" localSheetId="7" hidden="1">{#N/A,#N/A,FALSE,"Лист4"}</definedName>
    <definedName name="ннншенгке" hidden="1">{#N/A,#N/A,FALSE,"Лист4"}</definedName>
    <definedName name="нншекк" localSheetId="1" hidden="1">{#N/A,#N/A,FALSE,"Лист4"}</definedName>
    <definedName name="нншекк" localSheetId="2" hidden="1">{#N/A,#N/A,FALSE,"Лист4"}</definedName>
    <definedName name="нншекк" localSheetId="3" hidden="1">{#N/A,#N/A,FALSE,"Лист4"}</definedName>
    <definedName name="нншекк" localSheetId="4" hidden="1">{#N/A,#N/A,FALSE,"Лист4"}</definedName>
    <definedName name="нншекк" localSheetId="5" hidden="1">{#N/A,#N/A,FALSE,"Лист4"}</definedName>
    <definedName name="нншекк" localSheetId="6" hidden="1">{#N/A,#N/A,FALSE,"Лист4"}</definedName>
    <definedName name="нншекк" localSheetId="7" hidden="1">{#N/A,#N/A,FALSE,"Лист4"}</definedName>
    <definedName name="нншекк" hidden="1">{#N/A,#N/A,FALSE,"Лист4"}</definedName>
    <definedName name="_xlnm.Print_Area" localSheetId="8">дод9!$A$1:$J$82</definedName>
    <definedName name="оггне" localSheetId="1" hidden="1">{#N/A,#N/A,FALSE,"Лист4"}</definedName>
    <definedName name="оггне" localSheetId="2" hidden="1">{#N/A,#N/A,FALSE,"Лист4"}</definedName>
    <definedName name="оггне" localSheetId="3" hidden="1">{#N/A,#N/A,FALSE,"Лист4"}</definedName>
    <definedName name="оггне" localSheetId="4" hidden="1">{#N/A,#N/A,FALSE,"Лист4"}</definedName>
    <definedName name="оггне" localSheetId="5" hidden="1">{#N/A,#N/A,FALSE,"Лист4"}</definedName>
    <definedName name="оггне" localSheetId="6" hidden="1">{#N/A,#N/A,FALSE,"Лист4"}</definedName>
    <definedName name="оггне" localSheetId="7" hidden="1">{#N/A,#N/A,FALSE,"Лист4"}</definedName>
    <definedName name="оггне" hidden="1">{#N/A,#N/A,FALSE,"Лист4"}</definedName>
    <definedName name="оллд" localSheetId="1" hidden="1">{#N/A,#N/A,FALSE,"Лист4"}</definedName>
    <definedName name="оллд" localSheetId="2" hidden="1">{#N/A,#N/A,FALSE,"Лист4"}</definedName>
    <definedName name="оллд" localSheetId="3" hidden="1">{#N/A,#N/A,FALSE,"Лист4"}</definedName>
    <definedName name="оллд" localSheetId="4" hidden="1">{#N/A,#N/A,FALSE,"Лист4"}</definedName>
    <definedName name="оллд" localSheetId="5" hidden="1">{#N/A,#N/A,FALSE,"Лист4"}</definedName>
    <definedName name="оллд" localSheetId="6" hidden="1">{#N/A,#N/A,FALSE,"Лист4"}</definedName>
    <definedName name="оллд" localSheetId="7" hidden="1">{#N/A,#N/A,FALSE,"Лист4"}</definedName>
    <definedName name="оллд" hidden="1">{#N/A,#N/A,FALSE,"Лист4"}</definedName>
    <definedName name="олол" localSheetId="1" hidden="1">{#N/A,#N/A,FALSE,"Лист4"}</definedName>
    <definedName name="олол" localSheetId="2" hidden="1">{#N/A,#N/A,FALSE,"Лист4"}</definedName>
    <definedName name="олол" localSheetId="3" hidden="1">{#N/A,#N/A,FALSE,"Лист4"}</definedName>
    <definedName name="олол" localSheetId="4" hidden="1">{#N/A,#N/A,FALSE,"Лист4"}</definedName>
    <definedName name="олол" localSheetId="5" hidden="1">{#N/A,#N/A,FALSE,"Лист4"}</definedName>
    <definedName name="олол" localSheetId="6" hidden="1">{#N/A,#N/A,FALSE,"Лист4"}</definedName>
    <definedName name="олол" localSheetId="7" hidden="1">{#N/A,#N/A,FALSE,"Лист4"}</definedName>
    <definedName name="олол" hidden="1">{#N/A,#N/A,FALSE,"Лист4"}</definedName>
    <definedName name="оо" localSheetId="1" hidden="1">{#N/A,#N/A,FALSE,"Лист4"}</definedName>
    <definedName name="оо" localSheetId="2" hidden="1">{#N/A,#N/A,FALSE,"Лист4"}</definedName>
    <definedName name="оо" localSheetId="3" hidden="1">{#N/A,#N/A,FALSE,"Лист4"}</definedName>
    <definedName name="оо" localSheetId="4" hidden="1">{#N/A,#N/A,FALSE,"Лист4"}</definedName>
    <definedName name="оо" localSheetId="5" hidden="1">{#N/A,#N/A,FALSE,"Лист4"}</definedName>
    <definedName name="оо" localSheetId="6" hidden="1">{#N/A,#N/A,FALSE,"Лист4"}</definedName>
    <definedName name="оо" localSheetId="7" hidden="1">{#N/A,#N/A,FALSE,"Лист4"}</definedName>
    <definedName name="оо" hidden="1">{#N/A,#N/A,FALSE,"Лист4"}</definedName>
    <definedName name="ооо" localSheetId="1" hidden="1">{#N/A,#N/A,FALSE,"Лист4"}</definedName>
    <definedName name="ооо" localSheetId="2" hidden="1">{#N/A,#N/A,FALSE,"Лист4"}</definedName>
    <definedName name="ооо" localSheetId="3" hidden="1">{#N/A,#N/A,FALSE,"Лист4"}</definedName>
    <definedName name="ооо" localSheetId="4" hidden="1">{#N/A,#N/A,FALSE,"Лист4"}</definedName>
    <definedName name="ооо" localSheetId="5" hidden="1">{#N/A,#N/A,FALSE,"Лист4"}</definedName>
    <definedName name="ооо" localSheetId="6" hidden="1">{#N/A,#N/A,FALSE,"Лист4"}</definedName>
    <definedName name="ооо" localSheetId="7" hidden="1">{#N/A,#N/A,FALSE,"Лист4"}</definedName>
    <definedName name="ооо" hidden="1">{#N/A,#N/A,FALSE,"Лист4"}</definedName>
    <definedName name="орнг" localSheetId="1" hidden="1">{#N/A,#N/A,FALSE,"Лист4"}</definedName>
    <definedName name="орнг" localSheetId="2" hidden="1">{#N/A,#N/A,FALSE,"Лист4"}</definedName>
    <definedName name="орнг" localSheetId="3" hidden="1">{#N/A,#N/A,FALSE,"Лист4"}</definedName>
    <definedName name="орнг" localSheetId="4" hidden="1">{#N/A,#N/A,FALSE,"Лист4"}</definedName>
    <definedName name="орнг" localSheetId="5" hidden="1">{#N/A,#N/A,FALSE,"Лист4"}</definedName>
    <definedName name="орнг" localSheetId="6" hidden="1">{#N/A,#N/A,FALSE,"Лист4"}</definedName>
    <definedName name="орнг" localSheetId="7" hidden="1">{#N/A,#N/A,FALSE,"Лист4"}</definedName>
    <definedName name="орнг" hidden="1">{#N/A,#N/A,FALSE,"Лист4"}</definedName>
    <definedName name="освіта" localSheetId="1" hidden="1">{#N/A,#N/A,FALSE,"Лист4"}</definedName>
    <definedName name="освіта" localSheetId="2" hidden="1">{#N/A,#N/A,FALSE,"Лист4"}</definedName>
    <definedName name="освіта" localSheetId="3" hidden="1">{#N/A,#N/A,FALSE,"Лист4"}</definedName>
    <definedName name="освіта" localSheetId="4" hidden="1">{#N/A,#N/A,FALSE,"Лист4"}</definedName>
    <definedName name="освіта" localSheetId="5" hidden="1">{#N/A,#N/A,FALSE,"Лист4"}</definedName>
    <definedName name="освіта" localSheetId="6" hidden="1">{#N/A,#N/A,FALSE,"Лист4"}</definedName>
    <definedName name="освіта" localSheetId="7" hidden="1">{#N/A,#N/A,FALSE,"Лист4"}</definedName>
    <definedName name="освіта" hidden="1">{#N/A,#N/A,FALSE,"Лист4"}</definedName>
    <definedName name="ох" localSheetId="1" hidden="1">{#N/A,#N/A,FALSE,"Лист4"}</definedName>
    <definedName name="ох" localSheetId="2" hidden="1">{#N/A,#N/A,FALSE,"Лист4"}</definedName>
    <definedName name="ох" localSheetId="3" hidden="1">{#N/A,#N/A,FALSE,"Лист4"}</definedName>
    <definedName name="ох" localSheetId="4" hidden="1">{#N/A,#N/A,FALSE,"Лист4"}</definedName>
    <definedName name="ох" localSheetId="5" hidden="1">{#N/A,#N/A,FALSE,"Лист4"}</definedName>
    <definedName name="ох" localSheetId="6" hidden="1">{#N/A,#N/A,FALSE,"Лист4"}</definedName>
    <definedName name="ох" localSheetId="7" hidden="1">{#N/A,#N/A,FALSE,"Лист4"}</definedName>
    <definedName name="ох" hidden="1">{#N/A,#N/A,FALSE,"Лист4"}</definedName>
    <definedName name="охорона" localSheetId="1" hidden="1">{#N/A,#N/A,FALSE,"Лист4"}</definedName>
    <definedName name="охорона" localSheetId="2" hidden="1">{#N/A,#N/A,FALSE,"Лист4"}</definedName>
    <definedName name="охорона" localSheetId="3" hidden="1">{#N/A,#N/A,FALSE,"Лист4"}</definedName>
    <definedName name="охорона" localSheetId="4" hidden="1">{#N/A,#N/A,FALSE,"Лист4"}</definedName>
    <definedName name="охорона" localSheetId="5" hidden="1">{#N/A,#N/A,FALSE,"Лист4"}</definedName>
    <definedName name="охорона" localSheetId="6" hidden="1">{#N/A,#N/A,FALSE,"Лист4"}</definedName>
    <definedName name="охорона" localSheetId="7" hidden="1">{#N/A,#N/A,FALSE,"Лист4"}</definedName>
    <definedName name="охорона" hidden="1">{#N/A,#N/A,FALSE,"Лист4"}</definedName>
    <definedName name="плеккккг" localSheetId="1" hidden="1">{#N/A,#N/A,FALSE,"Лист4"}</definedName>
    <definedName name="плеккккг" localSheetId="2" hidden="1">{#N/A,#N/A,FALSE,"Лист4"}</definedName>
    <definedName name="плеккккг" localSheetId="3" hidden="1">{#N/A,#N/A,FALSE,"Лист4"}</definedName>
    <definedName name="плеккккг" localSheetId="4" hidden="1">{#N/A,#N/A,FALSE,"Лист4"}</definedName>
    <definedName name="плеккккг" localSheetId="5" hidden="1">{#N/A,#N/A,FALSE,"Лист4"}</definedName>
    <definedName name="плеккккг" localSheetId="6" hidden="1">{#N/A,#N/A,FALSE,"Лист4"}</definedName>
    <definedName name="плеккккг" localSheetId="7" hidden="1">{#N/A,#N/A,FALSE,"Лист4"}</definedName>
    <definedName name="плеккккг" hidden="1">{#N/A,#N/A,FALSE,"Лист4"}</definedName>
    <definedName name="пллеелш" localSheetId="1" hidden="1">{#N/A,#N/A,FALSE,"Лист4"}</definedName>
    <definedName name="пллеелш" localSheetId="2" hidden="1">{#N/A,#N/A,FALSE,"Лист4"}</definedName>
    <definedName name="пллеелш" localSheetId="3" hidden="1">{#N/A,#N/A,FALSE,"Лист4"}</definedName>
    <definedName name="пллеелш" localSheetId="4" hidden="1">{#N/A,#N/A,FALSE,"Лист4"}</definedName>
    <definedName name="пллеелш" localSheetId="5" hidden="1">{#N/A,#N/A,FALSE,"Лист4"}</definedName>
    <definedName name="пллеелш" localSheetId="6" hidden="1">{#N/A,#N/A,FALSE,"Лист4"}</definedName>
    <definedName name="пллеелш" localSheetId="7" hidden="1">{#N/A,#N/A,FALSE,"Лист4"}</definedName>
    <definedName name="пллеелш" hidden="1">{#N/A,#N/A,FALSE,"Лист4"}</definedName>
    <definedName name="попле" localSheetId="1" hidden="1">{#N/A,#N/A,FALSE,"Лист4"}</definedName>
    <definedName name="попле" localSheetId="2" hidden="1">{#N/A,#N/A,FALSE,"Лист4"}</definedName>
    <definedName name="попле" localSheetId="3" hidden="1">{#N/A,#N/A,FALSE,"Лист4"}</definedName>
    <definedName name="попле" localSheetId="4" hidden="1">{#N/A,#N/A,FALSE,"Лист4"}</definedName>
    <definedName name="попле" localSheetId="5" hidden="1">{#N/A,#N/A,FALSE,"Лист4"}</definedName>
    <definedName name="попле" localSheetId="6" hidden="1">{#N/A,#N/A,FALSE,"Лист4"}</definedName>
    <definedName name="попле" localSheetId="7" hidden="1">{#N/A,#N/A,FALSE,"Лист4"}</definedName>
    <definedName name="попле" hidden="1">{#N/A,#N/A,FALSE,"Лист4"}</definedName>
    <definedName name="пот" localSheetId="1" hidden="1">{#N/A,#N/A,FALSE,"Лист4"}</definedName>
    <definedName name="пот" localSheetId="2" hidden="1">{#N/A,#N/A,FALSE,"Лист4"}</definedName>
    <definedName name="пот" localSheetId="3" hidden="1">{#N/A,#N/A,FALSE,"Лист4"}</definedName>
    <definedName name="пот" localSheetId="4" hidden="1">{#N/A,#N/A,FALSE,"Лист4"}</definedName>
    <definedName name="пот" localSheetId="5" hidden="1">{#N/A,#N/A,FALSE,"Лист4"}</definedName>
    <definedName name="пот" localSheetId="6" hidden="1">{#N/A,#N/A,FALSE,"Лист4"}</definedName>
    <definedName name="пот" localSheetId="7" hidden="1">{#N/A,#N/A,FALSE,"Лист4"}</definedName>
    <definedName name="пот" hidden="1">{#N/A,#N/A,FALSE,"Лист4"}</definedName>
    <definedName name="пп" localSheetId="1" hidden="1">{#N/A,#N/A,FALSE,"Лист4"}</definedName>
    <definedName name="пп" localSheetId="2" hidden="1">{#N/A,#N/A,FALSE,"Лист4"}</definedName>
    <definedName name="пп" localSheetId="3" hidden="1">{#N/A,#N/A,FALSE,"Лист4"}</definedName>
    <definedName name="пп" localSheetId="4" hidden="1">{#N/A,#N/A,FALSE,"Лист4"}</definedName>
    <definedName name="пп" localSheetId="5" hidden="1">{#N/A,#N/A,FALSE,"Лист4"}</definedName>
    <definedName name="пп" localSheetId="6" hidden="1">{#N/A,#N/A,FALSE,"Лист4"}</definedName>
    <definedName name="пп" localSheetId="7" hidden="1">{#N/A,#N/A,FALSE,"Лист4"}</definedName>
    <definedName name="пп" hidden="1">{#N/A,#N/A,FALSE,"Лист4"}</definedName>
    <definedName name="ппше" localSheetId="1" hidden="1">{#N/A,#N/A,FALSE,"Лист4"}</definedName>
    <definedName name="ппше" localSheetId="2" hidden="1">{#N/A,#N/A,FALSE,"Лист4"}</definedName>
    <definedName name="ппше" localSheetId="3" hidden="1">{#N/A,#N/A,FALSE,"Лист4"}</definedName>
    <definedName name="ппше" localSheetId="4" hidden="1">{#N/A,#N/A,FALSE,"Лист4"}</definedName>
    <definedName name="ппше" localSheetId="5" hidden="1">{#N/A,#N/A,FALSE,"Лист4"}</definedName>
    <definedName name="ппше" localSheetId="6" hidden="1">{#N/A,#N/A,FALSE,"Лист4"}</definedName>
    <definedName name="ппше" localSheetId="7" hidden="1">{#N/A,#N/A,FALSE,"Лист4"}</definedName>
    <definedName name="ппше" hidden="1">{#N/A,#N/A,FALSE,"Лист4"}</definedName>
    <definedName name="про" localSheetId="1" hidden="1">{#N/A,#N/A,FALSE,"Лист4"}</definedName>
    <definedName name="про" localSheetId="2" hidden="1">{#N/A,#N/A,FALSE,"Лист4"}</definedName>
    <definedName name="про" localSheetId="3" hidden="1">{#N/A,#N/A,FALSE,"Лист4"}</definedName>
    <definedName name="про" localSheetId="4" hidden="1">{#N/A,#N/A,FALSE,"Лист4"}</definedName>
    <definedName name="про" localSheetId="5" hidden="1">{#N/A,#N/A,FALSE,"Лист4"}</definedName>
    <definedName name="про" localSheetId="6" hidden="1">{#N/A,#N/A,FALSE,"Лист4"}</definedName>
    <definedName name="про" localSheetId="7" hidden="1">{#N/A,#N/A,FALSE,"Лист4"}</definedName>
    <definedName name="про" hidden="1">{#N/A,#N/A,FALSE,"Лист4"}</definedName>
    <definedName name="прое" localSheetId="1" hidden="1">{#N/A,#N/A,FALSE,"Лист4"}</definedName>
    <definedName name="прое" localSheetId="2" hidden="1">{#N/A,#N/A,FALSE,"Лист4"}</definedName>
    <definedName name="прое" localSheetId="3" hidden="1">{#N/A,#N/A,FALSE,"Лист4"}</definedName>
    <definedName name="прое" localSheetId="4" hidden="1">{#N/A,#N/A,FALSE,"Лист4"}</definedName>
    <definedName name="прое" localSheetId="5" hidden="1">{#N/A,#N/A,FALSE,"Лист4"}</definedName>
    <definedName name="прое" localSheetId="6" hidden="1">{#N/A,#N/A,FALSE,"Лист4"}</definedName>
    <definedName name="прое" localSheetId="7" hidden="1">{#N/A,#N/A,FALSE,"Лист4"}</definedName>
    <definedName name="прое" hidden="1">{#N/A,#N/A,FALSE,"Лист4"}</definedName>
    <definedName name="прои" localSheetId="1" hidden="1">{#N/A,#N/A,FALSE,"Лист4"}</definedName>
    <definedName name="прои" localSheetId="2" hidden="1">{#N/A,#N/A,FALSE,"Лист4"}</definedName>
    <definedName name="прои" localSheetId="3" hidden="1">{#N/A,#N/A,FALSE,"Лист4"}</definedName>
    <definedName name="прои" localSheetId="4" hidden="1">{#N/A,#N/A,FALSE,"Лист4"}</definedName>
    <definedName name="прои" localSheetId="5" hidden="1">{#N/A,#N/A,FALSE,"Лист4"}</definedName>
    <definedName name="прои" localSheetId="6" hidden="1">{#N/A,#N/A,FALSE,"Лист4"}</definedName>
    <definedName name="прои" localSheetId="7" hidden="1">{#N/A,#N/A,FALSE,"Лист4"}</definedName>
    <definedName name="прои" hidden="1">{#N/A,#N/A,FALSE,"Лист4"}</definedName>
    <definedName name="рор" localSheetId="1" hidden="1">{#N/A,#N/A,FALSE,"Лист4"}</definedName>
    <definedName name="рор" localSheetId="2" hidden="1">{#N/A,#N/A,FALSE,"Лист4"}</definedName>
    <definedName name="рор" localSheetId="3" hidden="1">{#N/A,#N/A,FALSE,"Лист4"}</definedName>
    <definedName name="рор" localSheetId="4" hidden="1">{#N/A,#N/A,FALSE,"Лист4"}</definedName>
    <definedName name="рор" localSheetId="5" hidden="1">{#N/A,#N/A,FALSE,"Лист4"}</definedName>
    <definedName name="рор" localSheetId="6" hidden="1">{#N/A,#N/A,FALSE,"Лист4"}</definedName>
    <definedName name="рор" localSheetId="7" hidden="1">{#N/A,#N/A,FALSE,"Лист4"}</definedName>
    <definedName name="рор" hidden="1">{#N/A,#N/A,FALSE,"Лист4"}</definedName>
    <definedName name="роро" localSheetId="1" hidden="1">{#N/A,#N/A,FALSE,"Лист4"}</definedName>
    <definedName name="роро" localSheetId="2" hidden="1">{#N/A,#N/A,FALSE,"Лист4"}</definedName>
    <definedName name="роро" localSheetId="3" hidden="1">{#N/A,#N/A,FALSE,"Лист4"}</definedName>
    <definedName name="роро" localSheetId="4" hidden="1">{#N/A,#N/A,FALSE,"Лист4"}</definedName>
    <definedName name="роро" localSheetId="5" hidden="1">{#N/A,#N/A,FALSE,"Лист4"}</definedName>
    <definedName name="роро" localSheetId="6" hidden="1">{#N/A,#N/A,FALSE,"Лист4"}</definedName>
    <definedName name="роро" localSheetId="7" hidden="1">{#N/A,#N/A,FALSE,"Лист4"}</definedName>
    <definedName name="роро" hidden="1">{#N/A,#N/A,FALSE,"Лист4"}</definedName>
    <definedName name="рррр" localSheetId="1" hidden="1">{#N/A,#N/A,FALSE,"Лист4"}</definedName>
    <definedName name="рррр" localSheetId="2" hidden="1">{#N/A,#N/A,FALSE,"Лист4"}</definedName>
    <definedName name="рррр" localSheetId="3" hidden="1">{#N/A,#N/A,FALSE,"Лист4"}</definedName>
    <definedName name="рррр" localSheetId="4" hidden="1">{#N/A,#N/A,FALSE,"Лист4"}</definedName>
    <definedName name="рррр" localSheetId="5" hidden="1">{#N/A,#N/A,FALSE,"Лист4"}</definedName>
    <definedName name="рррр" localSheetId="6" hidden="1">{#N/A,#N/A,FALSE,"Лист4"}</definedName>
    <definedName name="рррр" localSheetId="7" hidden="1">{#N/A,#N/A,FALSE,"Лист4"}</definedName>
    <definedName name="рррр" hidden="1">{#N/A,#N/A,FALSE,"Лист4"}</definedName>
    <definedName name="сми" localSheetId="1" hidden="1">{#N/A,#N/A,FALSE,"Лист4"}</definedName>
    <definedName name="сми" localSheetId="2" hidden="1">{#N/A,#N/A,FALSE,"Лист4"}</definedName>
    <definedName name="сми" localSheetId="3" hidden="1">{#N/A,#N/A,FALSE,"Лист4"}</definedName>
    <definedName name="сми" localSheetId="4" hidden="1">{#N/A,#N/A,FALSE,"Лист4"}</definedName>
    <definedName name="сми" localSheetId="5" hidden="1">{#N/A,#N/A,FALSE,"Лист4"}</definedName>
    <definedName name="сми" localSheetId="6" hidden="1">{#N/A,#N/A,FALSE,"Лист4"}</definedName>
    <definedName name="сми" localSheetId="7" hidden="1">{#N/A,#N/A,FALSE,"Лист4"}</definedName>
    <definedName name="сми" hidden="1">{#N/A,#N/A,FALSE,"Лист4"}</definedName>
    <definedName name="сс" localSheetId="1" hidden="1">{#N/A,#N/A,FALSE,"Лист4"}</definedName>
    <definedName name="сс" localSheetId="2" hidden="1">{#N/A,#N/A,FALSE,"Лист4"}</definedName>
    <definedName name="сс" localSheetId="3" hidden="1">{#N/A,#N/A,FALSE,"Лист4"}</definedName>
    <definedName name="сс" localSheetId="4" hidden="1">{#N/A,#N/A,FALSE,"Лист4"}</definedName>
    <definedName name="сс" localSheetId="5" hidden="1">{#N/A,#N/A,FALSE,"Лист4"}</definedName>
    <definedName name="сс" localSheetId="6" hidden="1">{#N/A,#N/A,FALSE,"Лист4"}</definedName>
    <definedName name="сс" localSheetId="7" hidden="1">{#N/A,#N/A,FALSE,"Лист4"}</definedName>
    <definedName name="сс" hidden="1">{#N/A,#N/A,FALSE,"Лист4"}</definedName>
    <definedName name="сум" localSheetId="1" hidden="1">{#N/A,#N/A,FALSE,"Лист4"}</definedName>
    <definedName name="сум" localSheetId="2" hidden="1">{#N/A,#N/A,FALSE,"Лист4"}</definedName>
    <definedName name="сум" localSheetId="3" hidden="1">{#N/A,#N/A,FALSE,"Лист4"}</definedName>
    <definedName name="сум" localSheetId="4" hidden="1">{#N/A,#N/A,FALSE,"Лист4"}</definedName>
    <definedName name="сум" localSheetId="5" hidden="1">{#N/A,#N/A,FALSE,"Лист4"}</definedName>
    <definedName name="сум" localSheetId="6" hidden="1">{#N/A,#N/A,FALSE,"Лист4"}</definedName>
    <definedName name="сум" localSheetId="7" hidden="1">{#N/A,#N/A,FALSE,"Лист4"}</definedName>
    <definedName name="сум" hidden="1">{#N/A,#N/A,FALSE,"Лист4"}</definedName>
    <definedName name="Суми" localSheetId="1" hidden="1">{#N/A,#N/A,FALSE,"Лист4"}</definedName>
    <definedName name="Суми" localSheetId="2" hidden="1">{#N/A,#N/A,FALSE,"Лист4"}</definedName>
    <definedName name="Суми" localSheetId="3" hidden="1">{#N/A,#N/A,FALSE,"Лист4"}</definedName>
    <definedName name="Суми" localSheetId="4" hidden="1">{#N/A,#N/A,FALSE,"Лист4"}</definedName>
    <definedName name="Суми" localSheetId="5" hidden="1">{#N/A,#N/A,FALSE,"Лист4"}</definedName>
    <definedName name="Суми" localSheetId="6" hidden="1">{#N/A,#N/A,FALSE,"Лист4"}</definedName>
    <definedName name="Суми" localSheetId="7" hidden="1">{#N/A,#N/A,FALSE,"Лист4"}</definedName>
    <definedName name="Суми" hidden="1">{#N/A,#N/A,FALSE,"Лист4"}</definedName>
    <definedName name="счу" localSheetId="1" hidden="1">{#N/A,#N/A,FALSE,"Лист4"}</definedName>
    <definedName name="счу" localSheetId="2" hidden="1">{#N/A,#N/A,FALSE,"Лист4"}</definedName>
    <definedName name="счу" localSheetId="3" hidden="1">{#N/A,#N/A,FALSE,"Лист4"}</definedName>
    <definedName name="счу" localSheetId="4" hidden="1">{#N/A,#N/A,FALSE,"Лист4"}</definedName>
    <definedName name="счу" localSheetId="5" hidden="1">{#N/A,#N/A,FALSE,"Лист4"}</definedName>
    <definedName name="счу" localSheetId="6" hidden="1">{#N/A,#N/A,FALSE,"Лист4"}</definedName>
    <definedName name="счу" localSheetId="7" hidden="1">{#N/A,#N/A,FALSE,"Лист4"}</definedName>
    <definedName name="счу" hidden="1">{#N/A,#N/A,FALSE,"Лист4"}</definedName>
    <definedName name="счя" localSheetId="1" hidden="1">{#N/A,#N/A,FALSE,"Лист4"}</definedName>
    <definedName name="счя" localSheetId="2" hidden="1">{#N/A,#N/A,FALSE,"Лист4"}</definedName>
    <definedName name="счя" localSheetId="3" hidden="1">{#N/A,#N/A,FALSE,"Лист4"}</definedName>
    <definedName name="счя" localSheetId="4" hidden="1">{#N/A,#N/A,FALSE,"Лист4"}</definedName>
    <definedName name="счя" localSheetId="5" hidden="1">{#N/A,#N/A,FALSE,"Лист4"}</definedName>
    <definedName name="счя" localSheetId="6" hidden="1">{#N/A,#N/A,FALSE,"Лист4"}</definedName>
    <definedName name="счя" localSheetId="7" hidden="1">{#N/A,#N/A,FALSE,"Лист4"}</definedName>
    <definedName name="счя" hidden="1">{#N/A,#N/A,FALSE,"Лист4"}</definedName>
    <definedName name="тогн" localSheetId="1" hidden="1">{#N/A,#N/A,FALSE,"Лист4"}</definedName>
    <definedName name="тогн" localSheetId="2" hidden="1">{#N/A,#N/A,FALSE,"Лист4"}</definedName>
    <definedName name="тогн" localSheetId="3" hidden="1">{#N/A,#N/A,FALSE,"Лист4"}</definedName>
    <definedName name="тогн" localSheetId="4" hidden="1">{#N/A,#N/A,FALSE,"Лист4"}</definedName>
    <definedName name="тогн" localSheetId="5" hidden="1">{#N/A,#N/A,FALSE,"Лист4"}</definedName>
    <definedName name="тогн" localSheetId="6" hidden="1">{#N/A,#N/A,FALSE,"Лист4"}</definedName>
    <definedName name="тогн" localSheetId="7" hidden="1">{#N/A,#N/A,FALSE,"Лист4"}</definedName>
    <definedName name="тогн" hidden="1">{#N/A,#N/A,FALSE,"Лист4"}</definedName>
    <definedName name="трн" localSheetId="1" hidden="1">{#N/A,#N/A,FALSE,"Лист4"}</definedName>
    <definedName name="трн" localSheetId="2" hidden="1">{#N/A,#N/A,FALSE,"Лист4"}</definedName>
    <definedName name="трн" localSheetId="3" hidden="1">{#N/A,#N/A,FALSE,"Лист4"}</definedName>
    <definedName name="трн" localSheetId="4" hidden="1">{#N/A,#N/A,FALSE,"Лист4"}</definedName>
    <definedName name="трн" localSheetId="5" hidden="1">{#N/A,#N/A,FALSE,"Лист4"}</definedName>
    <definedName name="трн" localSheetId="6" hidden="1">{#N/A,#N/A,FALSE,"Лист4"}</definedName>
    <definedName name="трн" localSheetId="7" hidden="1">{#N/A,#N/A,FALSE,"Лист4"}</definedName>
    <definedName name="трн" hidden="1">{#N/A,#N/A,FALSE,"Лист4"}</definedName>
    <definedName name="ттт" localSheetId="1" hidden="1">{#N/A,#N/A,FALSE,"Лист4"}</definedName>
    <definedName name="ттт" localSheetId="2" hidden="1">{#N/A,#N/A,FALSE,"Лист4"}</definedName>
    <definedName name="ттт" localSheetId="3" hidden="1">{#N/A,#N/A,FALSE,"Лист4"}</definedName>
    <definedName name="ттт" localSheetId="4" hidden="1">{#N/A,#N/A,FALSE,"Лист4"}</definedName>
    <definedName name="ттт" localSheetId="5" hidden="1">{#N/A,#N/A,FALSE,"Лист4"}</definedName>
    <definedName name="ттт" localSheetId="6" hidden="1">{#N/A,#N/A,FALSE,"Лист4"}</definedName>
    <definedName name="ттт" localSheetId="7" hidden="1">{#N/A,#N/A,FALSE,"Лист4"}</definedName>
    <definedName name="ттт" hidden="1">{#N/A,#N/A,FALSE,"Лист4"}</definedName>
    <definedName name="ть" localSheetId="1" hidden="1">{#N/A,#N/A,FALSE,"Лист4"}</definedName>
    <definedName name="ть" localSheetId="2" hidden="1">{#N/A,#N/A,FALSE,"Лист4"}</definedName>
    <definedName name="ть" localSheetId="3" hidden="1">{#N/A,#N/A,FALSE,"Лист4"}</definedName>
    <definedName name="ть" localSheetId="4" hidden="1">{#N/A,#N/A,FALSE,"Лист4"}</definedName>
    <definedName name="ть" localSheetId="5" hidden="1">{#N/A,#N/A,FALSE,"Лист4"}</definedName>
    <definedName name="ть" localSheetId="6" hidden="1">{#N/A,#N/A,FALSE,"Лист4"}</definedName>
    <definedName name="ть" localSheetId="7" hidden="1">{#N/A,#N/A,FALSE,"Лист4"}</definedName>
    <definedName name="ть" hidden="1">{#N/A,#N/A,FALSE,"Лист4"}</definedName>
    <definedName name="уа" localSheetId="1" hidden="1">{#N/A,#N/A,FALSE,"Лист4"}</definedName>
    <definedName name="уа" localSheetId="2" hidden="1">{#N/A,#N/A,FALSE,"Лист4"}</definedName>
    <definedName name="уа" localSheetId="3" hidden="1">{#N/A,#N/A,FALSE,"Лист4"}</definedName>
    <definedName name="уа" localSheetId="4" hidden="1">{#N/A,#N/A,FALSE,"Лист4"}</definedName>
    <definedName name="уа" localSheetId="5" hidden="1">{#N/A,#N/A,FALSE,"Лист4"}</definedName>
    <definedName name="уа" localSheetId="6" hidden="1">{#N/A,#N/A,FALSE,"Лист4"}</definedName>
    <definedName name="уа" localSheetId="7" hidden="1">{#N/A,#N/A,FALSE,"Лист4"}</definedName>
    <definedName name="уа" hidden="1">{#N/A,#N/A,FALSE,"Лист4"}</definedName>
    <definedName name="увке" localSheetId="1" hidden="1">{#N/A,#N/A,FALSE,"Лист4"}</definedName>
    <definedName name="увке" localSheetId="2" hidden="1">{#N/A,#N/A,FALSE,"Лист4"}</definedName>
    <definedName name="увке" localSheetId="3" hidden="1">{#N/A,#N/A,FALSE,"Лист4"}</definedName>
    <definedName name="увке" localSheetId="4" hidden="1">{#N/A,#N/A,FALSE,"Лист4"}</definedName>
    <definedName name="увке" localSheetId="5" hidden="1">{#N/A,#N/A,FALSE,"Лист4"}</definedName>
    <definedName name="увке" localSheetId="6" hidden="1">{#N/A,#N/A,FALSE,"Лист4"}</definedName>
    <definedName name="увке" localSheetId="7" hidden="1">{#N/A,#N/A,FALSE,"Лист4"}</definedName>
    <definedName name="увке" hidden="1">{#N/A,#N/A,FALSE,"Лист4"}</definedName>
    <definedName name="уеунукнун" localSheetId="1" hidden="1">{#N/A,#N/A,FALSE,"Лист4"}</definedName>
    <definedName name="уеунукнун" localSheetId="2" hidden="1">{#N/A,#N/A,FALSE,"Лист4"}</definedName>
    <definedName name="уеунукнун" localSheetId="3" hidden="1">{#N/A,#N/A,FALSE,"Лист4"}</definedName>
    <definedName name="уеунукнун" localSheetId="4" hidden="1">{#N/A,#N/A,FALSE,"Лист4"}</definedName>
    <definedName name="уеунукнун" localSheetId="5" hidden="1">{#N/A,#N/A,FALSE,"Лист4"}</definedName>
    <definedName name="уеунукнун" localSheetId="6" hidden="1">{#N/A,#N/A,FALSE,"Лист4"}</definedName>
    <definedName name="уеунукнун" localSheetId="7" hidden="1">{#N/A,#N/A,FALSE,"Лист4"}</definedName>
    <definedName name="уеунукнун" hidden="1">{#N/A,#N/A,FALSE,"Лист4"}</definedName>
    <definedName name="уке" localSheetId="1" hidden="1">{#N/A,#N/A,FALSE,"Лист4"}</definedName>
    <definedName name="уке" localSheetId="2" hidden="1">{#N/A,#N/A,FALSE,"Лист4"}</definedName>
    <definedName name="уке" localSheetId="3" hidden="1">{#N/A,#N/A,FALSE,"Лист4"}</definedName>
    <definedName name="уке" localSheetId="4" hidden="1">{#N/A,#N/A,FALSE,"Лист4"}</definedName>
    <definedName name="уке" localSheetId="5" hidden="1">{#N/A,#N/A,FALSE,"Лист4"}</definedName>
    <definedName name="уке" localSheetId="6" hidden="1">{#N/A,#N/A,FALSE,"Лист4"}</definedName>
    <definedName name="уке" localSheetId="7" hidden="1">{#N/A,#N/A,FALSE,"Лист4"}</definedName>
    <definedName name="уке" hidden="1">{#N/A,#N/A,FALSE,"Лист4"}</definedName>
    <definedName name="укй" localSheetId="1" hidden="1">{#N/A,#N/A,FALSE,"Лист4"}</definedName>
    <definedName name="укй" localSheetId="2" hidden="1">{#N/A,#N/A,FALSE,"Лист4"}</definedName>
    <definedName name="укй" localSheetId="3" hidden="1">{#N/A,#N/A,FALSE,"Лист4"}</definedName>
    <definedName name="укй" localSheetId="4" hidden="1">{#N/A,#N/A,FALSE,"Лист4"}</definedName>
    <definedName name="укй" localSheetId="5" hidden="1">{#N/A,#N/A,FALSE,"Лист4"}</definedName>
    <definedName name="укй" localSheetId="6" hidden="1">{#N/A,#N/A,FALSE,"Лист4"}</definedName>
    <definedName name="укй" localSheetId="7" hidden="1">{#N/A,#N/A,FALSE,"Лист4"}</definedName>
    <definedName name="укй" hidden="1">{#N/A,#N/A,FALSE,"Лист4"}</definedName>
    <definedName name="укунн" localSheetId="1" hidden="1">{#N/A,#N/A,FALSE,"Лист4"}</definedName>
    <definedName name="укунн" localSheetId="2" hidden="1">{#N/A,#N/A,FALSE,"Лист4"}</definedName>
    <definedName name="укунн" localSheetId="3" hidden="1">{#N/A,#N/A,FALSE,"Лист4"}</definedName>
    <definedName name="укунн" localSheetId="4" hidden="1">{#N/A,#N/A,FALSE,"Лист4"}</definedName>
    <definedName name="укунн" localSheetId="5" hidden="1">{#N/A,#N/A,FALSE,"Лист4"}</definedName>
    <definedName name="укунн" localSheetId="6" hidden="1">{#N/A,#N/A,FALSE,"Лист4"}</definedName>
    <definedName name="укунн" localSheetId="7" hidden="1">{#N/A,#N/A,FALSE,"Лист4"}</definedName>
    <definedName name="укунн" hidden="1">{#N/A,#N/A,FALSE,"Лист4"}</definedName>
    <definedName name="унунен" localSheetId="1" hidden="1">{#N/A,#N/A,FALSE,"Лист4"}</definedName>
    <definedName name="унунен" localSheetId="2" hidden="1">{#N/A,#N/A,FALSE,"Лист4"}</definedName>
    <definedName name="унунен" localSheetId="3" hidden="1">{#N/A,#N/A,FALSE,"Лист4"}</definedName>
    <definedName name="унунен" localSheetId="4" hidden="1">{#N/A,#N/A,FALSE,"Лист4"}</definedName>
    <definedName name="унунен" localSheetId="5" hidden="1">{#N/A,#N/A,FALSE,"Лист4"}</definedName>
    <definedName name="унунен" localSheetId="6" hidden="1">{#N/A,#N/A,FALSE,"Лист4"}</definedName>
    <definedName name="унунен" localSheetId="7" hidden="1">{#N/A,#N/A,FALSE,"Лист4"}</definedName>
    <definedName name="унунен" hidden="1">{#N/A,#N/A,FALSE,"Лист4"}</definedName>
    <definedName name="унунун" localSheetId="1" hidden="1">{#N/A,#N/A,FALSE,"Лист4"}</definedName>
    <definedName name="унунун" localSheetId="2" hidden="1">{#N/A,#N/A,FALSE,"Лист4"}</definedName>
    <definedName name="унунун" localSheetId="3" hidden="1">{#N/A,#N/A,FALSE,"Лист4"}</definedName>
    <definedName name="унунун" localSheetId="4" hidden="1">{#N/A,#N/A,FALSE,"Лист4"}</definedName>
    <definedName name="унунун" localSheetId="5" hidden="1">{#N/A,#N/A,FALSE,"Лист4"}</definedName>
    <definedName name="унунун" localSheetId="6" hidden="1">{#N/A,#N/A,FALSE,"Лист4"}</definedName>
    <definedName name="унунун" localSheetId="7" hidden="1">{#N/A,#N/A,FALSE,"Лист4"}</definedName>
    <definedName name="унунун" hidden="1">{#N/A,#N/A,FALSE,"Лист4"}</definedName>
    <definedName name="унуу" localSheetId="1" hidden="1">{#N/A,#N/A,FALSE,"Лист4"}</definedName>
    <definedName name="унуу" localSheetId="2" hidden="1">{#N/A,#N/A,FALSE,"Лист4"}</definedName>
    <definedName name="унуу" localSheetId="3" hidden="1">{#N/A,#N/A,FALSE,"Лист4"}</definedName>
    <definedName name="унуу" localSheetId="4" hidden="1">{#N/A,#N/A,FALSE,"Лист4"}</definedName>
    <definedName name="унуу" localSheetId="5" hidden="1">{#N/A,#N/A,FALSE,"Лист4"}</definedName>
    <definedName name="унуу" localSheetId="6" hidden="1">{#N/A,#N/A,FALSE,"Лист4"}</definedName>
    <definedName name="унуу" localSheetId="7" hidden="1">{#N/A,#N/A,FALSE,"Лист4"}</definedName>
    <definedName name="унуу" hidden="1">{#N/A,#N/A,FALSE,"Лист4"}</definedName>
    <definedName name="унуун" localSheetId="1" hidden="1">{#N/A,#N/A,FALSE,"Лист4"}</definedName>
    <definedName name="унуун" localSheetId="2" hidden="1">{#N/A,#N/A,FALSE,"Лист4"}</definedName>
    <definedName name="унуун" localSheetId="3" hidden="1">{#N/A,#N/A,FALSE,"Лист4"}</definedName>
    <definedName name="унуун" localSheetId="4" hidden="1">{#N/A,#N/A,FALSE,"Лист4"}</definedName>
    <definedName name="унуун" localSheetId="5" hidden="1">{#N/A,#N/A,FALSE,"Лист4"}</definedName>
    <definedName name="унуун" localSheetId="6" hidden="1">{#N/A,#N/A,FALSE,"Лист4"}</definedName>
    <definedName name="унуун" localSheetId="7" hidden="1">{#N/A,#N/A,FALSE,"Лист4"}</definedName>
    <definedName name="унуун" hidden="1">{#N/A,#N/A,FALSE,"Лист4"}</definedName>
    <definedName name="унууу" localSheetId="1" hidden="1">{#N/A,#N/A,FALSE,"Лист4"}</definedName>
    <definedName name="унууу" localSheetId="2" hidden="1">{#N/A,#N/A,FALSE,"Лист4"}</definedName>
    <definedName name="унууу" localSheetId="3" hidden="1">{#N/A,#N/A,FALSE,"Лист4"}</definedName>
    <definedName name="унууу" localSheetId="4" hidden="1">{#N/A,#N/A,FALSE,"Лист4"}</definedName>
    <definedName name="унууу" localSheetId="5" hidden="1">{#N/A,#N/A,FALSE,"Лист4"}</definedName>
    <definedName name="унууу" localSheetId="6" hidden="1">{#N/A,#N/A,FALSE,"Лист4"}</definedName>
    <definedName name="унууу" localSheetId="7" hidden="1">{#N/A,#N/A,FALSE,"Лист4"}</definedName>
    <definedName name="унууу" hidden="1">{#N/A,#N/A,FALSE,"Лист4"}</definedName>
    <definedName name="управ" localSheetId="1" hidden="1">{#N/A,#N/A,FALSE,"Лист4"}</definedName>
    <definedName name="управ" localSheetId="2" hidden="1">{#N/A,#N/A,FALSE,"Лист4"}</definedName>
    <definedName name="управ" localSheetId="3" hidden="1">{#N/A,#N/A,FALSE,"Лист4"}</definedName>
    <definedName name="управ" localSheetId="4" hidden="1">{#N/A,#N/A,FALSE,"Лист4"}</definedName>
    <definedName name="управ" localSheetId="5" hidden="1">{#N/A,#N/A,FALSE,"Лист4"}</definedName>
    <definedName name="управ" localSheetId="6" hidden="1">{#N/A,#N/A,FALSE,"Лист4"}</definedName>
    <definedName name="управ" localSheetId="7" hidden="1">{#N/A,#N/A,FALSE,"Лист4"}</definedName>
    <definedName name="управ" hidden="1">{#N/A,#N/A,FALSE,"Лист4"}</definedName>
    <definedName name="управління" localSheetId="1" hidden="1">{#N/A,#N/A,FALSE,"Лист4"}</definedName>
    <definedName name="управління" localSheetId="2" hidden="1">{#N/A,#N/A,FALSE,"Лист4"}</definedName>
    <definedName name="управління" localSheetId="3" hidden="1">{#N/A,#N/A,FALSE,"Лист4"}</definedName>
    <definedName name="управління" localSheetId="4" hidden="1">{#N/A,#N/A,FALSE,"Лист4"}</definedName>
    <definedName name="управління" localSheetId="5" hidden="1">{#N/A,#N/A,FALSE,"Лист4"}</definedName>
    <definedName name="управління" localSheetId="6" hidden="1">{#N/A,#N/A,FALSE,"Лист4"}</definedName>
    <definedName name="управління" localSheetId="7" hidden="1">{#N/A,#N/A,FALSE,"Лист4"}</definedName>
    <definedName name="управління" hidden="1">{#N/A,#N/A,FALSE,"Лист4"}</definedName>
    <definedName name="уукее" localSheetId="1" hidden="1">{#N/A,#N/A,FALSE,"Лист4"}</definedName>
    <definedName name="уукее" localSheetId="2" hidden="1">{#N/A,#N/A,FALSE,"Лист4"}</definedName>
    <definedName name="уукее" localSheetId="3" hidden="1">{#N/A,#N/A,FALSE,"Лист4"}</definedName>
    <definedName name="уукее" localSheetId="4" hidden="1">{#N/A,#N/A,FALSE,"Лист4"}</definedName>
    <definedName name="уукее" localSheetId="5" hidden="1">{#N/A,#N/A,FALSE,"Лист4"}</definedName>
    <definedName name="уукее" localSheetId="6" hidden="1">{#N/A,#N/A,FALSE,"Лист4"}</definedName>
    <definedName name="уукее" localSheetId="7" hidden="1">{#N/A,#N/A,FALSE,"Лист4"}</definedName>
    <definedName name="уукее" hidden="1">{#N/A,#N/A,FALSE,"Лист4"}</definedName>
    <definedName name="ууннну" localSheetId="1" hidden="1">{#N/A,#N/A,FALSE,"Лист4"}</definedName>
    <definedName name="ууннну" localSheetId="2" hidden="1">{#N/A,#N/A,FALSE,"Лист4"}</definedName>
    <definedName name="ууннну" localSheetId="3" hidden="1">{#N/A,#N/A,FALSE,"Лист4"}</definedName>
    <definedName name="ууннну" localSheetId="4" hidden="1">{#N/A,#N/A,FALSE,"Лист4"}</definedName>
    <definedName name="ууннну" localSheetId="5" hidden="1">{#N/A,#N/A,FALSE,"Лист4"}</definedName>
    <definedName name="ууннну" localSheetId="6" hidden="1">{#N/A,#N/A,FALSE,"Лист4"}</definedName>
    <definedName name="ууннну" localSheetId="7" hidden="1">{#N/A,#N/A,FALSE,"Лист4"}</definedName>
    <definedName name="ууннну" hidden="1">{#N/A,#N/A,FALSE,"Лист4"}</definedName>
    <definedName name="ууну" localSheetId="1" hidden="1">{#N/A,#N/A,FALSE,"Лист4"}</definedName>
    <definedName name="ууну" localSheetId="2" hidden="1">{#N/A,#N/A,FALSE,"Лист4"}</definedName>
    <definedName name="ууну" localSheetId="3" hidden="1">{#N/A,#N/A,FALSE,"Лист4"}</definedName>
    <definedName name="ууну" localSheetId="4" hidden="1">{#N/A,#N/A,FALSE,"Лист4"}</definedName>
    <definedName name="ууну" localSheetId="5" hidden="1">{#N/A,#N/A,FALSE,"Лист4"}</definedName>
    <definedName name="ууну" localSheetId="6" hidden="1">{#N/A,#N/A,FALSE,"Лист4"}</definedName>
    <definedName name="ууну" localSheetId="7" hidden="1">{#N/A,#N/A,FALSE,"Лист4"}</definedName>
    <definedName name="ууну" hidden="1">{#N/A,#N/A,FALSE,"Лист4"}</definedName>
    <definedName name="уунунг" localSheetId="1" hidden="1">{#N/A,#N/A,FALSE,"Лист4"}</definedName>
    <definedName name="уунунг" localSheetId="2" hidden="1">{#N/A,#N/A,FALSE,"Лист4"}</definedName>
    <definedName name="уунунг" localSheetId="3" hidden="1">{#N/A,#N/A,FALSE,"Лист4"}</definedName>
    <definedName name="уунунг" localSheetId="4" hidden="1">{#N/A,#N/A,FALSE,"Лист4"}</definedName>
    <definedName name="уунунг" localSheetId="5" hidden="1">{#N/A,#N/A,FALSE,"Лист4"}</definedName>
    <definedName name="уунунг" localSheetId="6" hidden="1">{#N/A,#N/A,FALSE,"Лист4"}</definedName>
    <definedName name="уунунг" localSheetId="7" hidden="1">{#N/A,#N/A,FALSE,"Лист4"}</definedName>
    <definedName name="уунунг" hidden="1">{#N/A,#N/A,FALSE,"Лист4"}</definedName>
    <definedName name="уунунууу" localSheetId="1" hidden="1">{#N/A,#N/A,FALSE,"Лист4"}</definedName>
    <definedName name="уунунууу" localSheetId="2" hidden="1">{#N/A,#N/A,FALSE,"Лист4"}</definedName>
    <definedName name="уунунууу" localSheetId="3" hidden="1">{#N/A,#N/A,FALSE,"Лист4"}</definedName>
    <definedName name="уунунууу" localSheetId="4" hidden="1">{#N/A,#N/A,FALSE,"Лист4"}</definedName>
    <definedName name="уунунууу" localSheetId="5" hidden="1">{#N/A,#N/A,FALSE,"Лист4"}</definedName>
    <definedName name="уунунууу" localSheetId="6" hidden="1">{#N/A,#N/A,FALSE,"Лист4"}</definedName>
    <definedName name="уунунууу" localSheetId="7" hidden="1">{#N/A,#N/A,FALSE,"Лист4"}</definedName>
    <definedName name="уунунууу" hidden="1">{#N/A,#N/A,FALSE,"Лист4"}</definedName>
    <definedName name="уунуурр" localSheetId="1" hidden="1">{#N/A,#N/A,FALSE,"Лист4"}</definedName>
    <definedName name="уунуурр" localSheetId="2" hidden="1">{#N/A,#N/A,FALSE,"Лист4"}</definedName>
    <definedName name="уунуурр" localSheetId="3" hidden="1">{#N/A,#N/A,FALSE,"Лист4"}</definedName>
    <definedName name="уунуурр" localSheetId="4" hidden="1">{#N/A,#N/A,FALSE,"Лист4"}</definedName>
    <definedName name="уунуурр" localSheetId="5" hidden="1">{#N/A,#N/A,FALSE,"Лист4"}</definedName>
    <definedName name="уунуурр" localSheetId="6" hidden="1">{#N/A,#N/A,FALSE,"Лист4"}</definedName>
    <definedName name="уунуурр" localSheetId="7" hidden="1">{#N/A,#N/A,FALSE,"Лист4"}</definedName>
    <definedName name="уунуурр" hidden="1">{#N/A,#N/A,FALSE,"Лист4"}</definedName>
    <definedName name="уунуууу" localSheetId="1" hidden="1">{#N/A,#N/A,FALSE,"Лист4"}</definedName>
    <definedName name="уунуууу" localSheetId="2" hidden="1">{#N/A,#N/A,FALSE,"Лист4"}</definedName>
    <definedName name="уунуууу" localSheetId="3" hidden="1">{#N/A,#N/A,FALSE,"Лист4"}</definedName>
    <definedName name="уунуууу" localSheetId="4" hidden="1">{#N/A,#N/A,FALSE,"Лист4"}</definedName>
    <definedName name="уунуууу" localSheetId="5" hidden="1">{#N/A,#N/A,FALSE,"Лист4"}</definedName>
    <definedName name="уунуууу" localSheetId="6" hidden="1">{#N/A,#N/A,FALSE,"Лист4"}</definedName>
    <definedName name="уунуууу" localSheetId="7" hidden="1">{#N/A,#N/A,FALSE,"Лист4"}</definedName>
    <definedName name="уунуууу" hidden="1">{#N/A,#N/A,FALSE,"Лист4"}</definedName>
    <definedName name="ууу" localSheetId="1" hidden="1">{#N/A,#N/A,FALSE,"Лист4"}</definedName>
    <definedName name="ууу" localSheetId="2" hidden="1">{#N/A,#N/A,FALSE,"Лист4"}</definedName>
    <definedName name="ууу" localSheetId="3" hidden="1">{#N/A,#N/A,FALSE,"Лист4"}</definedName>
    <definedName name="ууу" localSheetId="4" hidden="1">{#N/A,#N/A,FALSE,"Лист4"}</definedName>
    <definedName name="ууу" localSheetId="5" hidden="1">{#N/A,#N/A,FALSE,"Лист4"}</definedName>
    <definedName name="ууу" localSheetId="6" hidden="1">{#N/A,#N/A,FALSE,"Лист4"}</definedName>
    <definedName name="ууу" localSheetId="7" hidden="1">{#N/A,#N/A,FALSE,"Лист4"}</definedName>
    <definedName name="ууу" hidden="1">{#N/A,#N/A,FALSE,"Лист4"}</definedName>
    <definedName name="ууунну" localSheetId="1" hidden="1">{#N/A,#N/A,FALSE,"Лист4"}</definedName>
    <definedName name="ууунну" localSheetId="2" hidden="1">{#N/A,#N/A,FALSE,"Лист4"}</definedName>
    <definedName name="ууунну" localSheetId="3" hidden="1">{#N/A,#N/A,FALSE,"Лист4"}</definedName>
    <definedName name="ууунну" localSheetId="4" hidden="1">{#N/A,#N/A,FALSE,"Лист4"}</definedName>
    <definedName name="ууунну" localSheetId="5" hidden="1">{#N/A,#N/A,FALSE,"Лист4"}</definedName>
    <definedName name="ууунну" localSheetId="6" hidden="1">{#N/A,#N/A,FALSE,"Лист4"}</definedName>
    <definedName name="ууунну" localSheetId="7" hidden="1">{#N/A,#N/A,FALSE,"Лист4"}</definedName>
    <definedName name="ууунну" hidden="1">{#N/A,#N/A,FALSE,"Лист4"}</definedName>
    <definedName name="ууунууууу" localSheetId="1" hidden="1">{#N/A,#N/A,FALSE,"Лист4"}</definedName>
    <definedName name="ууунууууу" localSheetId="2" hidden="1">{#N/A,#N/A,FALSE,"Лист4"}</definedName>
    <definedName name="ууунууууу" localSheetId="3" hidden="1">{#N/A,#N/A,FALSE,"Лист4"}</definedName>
    <definedName name="ууунууууу" localSheetId="4" hidden="1">{#N/A,#N/A,FALSE,"Лист4"}</definedName>
    <definedName name="ууунууууу" localSheetId="5" hidden="1">{#N/A,#N/A,FALSE,"Лист4"}</definedName>
    <definedName name="ууунууууу" localSheetId="6" hidden="1">{#N/A,#N/A,FALSE,"Лист4"}</definedName>
    <definedName name="ууунууууу" localSheetId="7" hidden="1">{#N/A,#N/A,FALSE,"Лист4"}</definedName>
    <definedName name="ууунууууу" hidden="1">{#N/A,#N/A,FALSE,"Лист4"}</definedName>
    <definedName name="уууу" localSheetId="1" hidden="1">{#N/A,#N/A,FALSE,"Лист4"}</definedName>
    <definedName name="уууу" localSheetId="2" hidden="1">{#N/A,#N/A,FALSE,"Лист4"}</definedName>
    <definedName name="уууу" localSheetId="3" hidden="1">{#N/A,#N/A,FALSE,"Лист4"}</definedName>
    <definedName name="уууу" localSheetId="4" hidden="1">{#N/A,#N/A,FALSE,"Лист4"}</definedName>
    <definedName name="уууу" localSheetId="5" hidden="1">{#N/A,#N/A,FALSE,"Лист4"}</definedName>
    <definedName name="уууу" localSheetId="6" hidden="1">{#N/A,#N/A,FALSE,"Лист4"}</definedName>
    <definedName name="уууу" localSheetId="7" hidden="1">{#N/A,#N/A,FALSE,"Лист4"}</definedName>
    <definedName name="уууу" hidden="1">{#N/A,#N/A,FALSE,"Лист4"}</definedName>
    <definedName name="уууу32" localSheetId="1" hidden="1">{#N/A,#N/A,FALSE,"Лист4"}</definedName>
    <definedName name="уууу32" localSheetId="2" hidden="1">{#N/A,#N/A,FALSE,"Лист4"}</definedName>
    <definedName name="уууу32" localSheetId="3" hidden="1">{#N/A,#N/A,FALSE,"Лист4"}</definedName>
    <definedName name="уууу32" localSheetId="4" hidden="1">{#N/A,#N/A,FALSE,"Лист4"}</definedName>
    <definedName name="уууу32" localSheetId="5" hidden="1">{#N/A,#N/A,FALSE,"Лист4"}</definedName>
    <definedName name="уууу32" localSheetId="6" hidden="1">{#N/A,#N/A,FALSE,"Лист4"}</definedName>
    <definedName name="уууу32" localSheetId="7" hidden="1">{#N/A,#N/A,FALSE,"Лист4"}</definedName>
    <definedName name="уууу32" hidden="1">{#N/A,#N/A,FALSE,"Лист4"}</definedName>
    <definedName name="уууун" localSheetId="1" hidden="1">{#N/A,#N/A,FALSE,"Лист4"}</definedName>
    <definedName name="уууун" localSheetId="2" hidden="1">{#N/A,#N/A,FALSE,"Лист4"}</definedName>
    <definedName name="уууун" localSheetId="3" hidden="1">{#N/A,#N/A,FALSE,"Лист4"}</definedName>
    <definedName name="уууун" localSheetId="4" hidden="1">{#N/A,#N/A,FALSE,"Лист4"}</definedName>
    <definedName name="уууун" localSheetId="5" hidden="1">{#N/A,#N/A,FALSE,"Лист4"}</definedName>
    <definedName name="уууун" localSheetId="6" hidden="1">{#N/A,#N/A,FALSE,"Лист4"}</definedName>
    <definedName name="уууун" localSheetId="7" hidden="1">{#N/A,#N/A,FALSE,"Лист4"}</definedName>
    <definedName name="уууун" hidden="1">{#N/A,#N/A,FALSE,"Лист4"}</definedName>
    <definedName name="фф" localSheetId="1" hidden="1">{#N/A,#N/A,FALSE,"Лист4"}</definedName>
    <definedName name="фф" localSheetId="2" hidden="1">{#N/A,#N/A,FALSE,"Лист4"}</definedName>
    <definedName name="фф" localSheetId="3" hidden="1">{#N/A,#N/A,FALSE,"Лист4"}</definedName>
    <definedName name="фф" localSheetId="4" hidden="1">{#N/A,#N/A,FALSE,"Лист4"}</definedName>
    <definedName name="фф" localSheetId="5" hidden="1">{#N/A,#N/A,FALSE,"Лист4"}</definedName>
    <definedName name="фф" localSheetId="6" hidden="1">{#N/A,#N/A,FALSE,"Лист4"}</definedName>
    <definedName name="фф" localSheetId="7" hidden="1">{#N/A,#N/A,FALSE,"Лист4"}</definedName>
    <definedName name="фф" hidden="1">{#N/A,#N/A,FALSE,"Лист4"}</definedName>
    <definedName name="ффф" localSheetId="1" hidden="1">{#N/A,#N/A,FALSE,"Лист4"}</definedName>
    <definedName name="ффф" localSheetId="2" hidden="1">{#N/A,#N/A,FALSE,"Лист4"}</definedName>
    <definedName name="ффф" localSheetId="3" hidden="1">{#N/A,#N/A,FALSE,"Лист4"}</definedName>
    <definedName name="ффф" localSheetId="4" hidden="1">{#N/A,#N/A,FALSE,"Лист4"}</definedName>
    <definedName name="ффф" localSheetId="5" hidden="1">{#N/A,#N/A,FALSE,"Лист4"}</definedName>
    <definedName name="ффф" localSheetId="6" hidden="1">{#N/A,#N/A,FALSE,"Лист4"}</definedName>
    <definedName name="ффф" localSheetId="7" hidden="1">{#N/A,#N/A,FALSE,"Лист4"}</definedName>
    <definedName name="ффф" hidden="1">{#N/A,#N/A,FALSE,"Лист4"}</definedName>
    <definedName name="фффф" localSheetId="1" hidden="1">{#N/A,#N/A,FALSE,"Лист4"}</definedName>
    <definedName name="фффф" localSheetId="2" hidden="1">{#N/A,#N/A,FALSE,"Лист4"}</definedName>
    <definedName name="фффф" localSheetId="3" hidden="1">{#N/A,#N/A,FALSE,"Лист4"}</definedName>
    <definedName name="фффф" localSheetId="4" hidden="1">{#N/A,#N/A,FALSE,"Лист4"}</definedName>
    <definedName name="фффф" localSheetId="5" hidden="1">{#N/A,#N/A,FALSE,"Лист4"}</definedName>
    <definedName name="фффф" localSheetId="6" hidden="1">{#N/A,#N/A,FALSE,"Лист4"}</definedName>
    <definedName name="фффф" localSheetId="7" hidden="1">{#N/A,#N/A,FALSE,"Лист4"}</definedName>
    <definedName name="фффф" hidden="1">{#N/A,#N/A,FALSE,"Лист4"}</definedName>
    <definedName name="ффффф" localSheetId="1" hidden="1">{#N/A,#N/A,FALSE,"Лист4"}</definedName>
    <definedName name="ффффф" localSheetId="2" hidden="1">{#N/A,#N/A,FALSE,"Лист4"}</definedName>
    <definedName name="ффффф" localSheetId="3" hidden="1">{#N/A,#N/A,FALSE,"Лист4"}</definedName>
    <definedName name="ффффф" localSheetId="4" hidden="1">{#N/A,#N/A,FALSE,"Лист4"}</definedName>
    <definedName name="ффффф" localSheetId="5" hidden="1">{#N/A,#N/A,FALSE,"Лист4"}</definedName>
    <definedName name="ффффф" localSheetId="6" hidden="1">{#N/A,#N/A,FALSE,"Лист4"}</definedName>
    <definedName name="ффффф" localSheetId="7" hidden="1">{#N/A,#N/A,FALSE,"Лист4"}</definedName>
    <definedName name="ффффф" hidden="1">{#N/A,#N/A,FALSE,"Лист4"}</definedName>
    <definedName name="хз" localSheetId="1" hidden="1">{#N/A,#N/A,FALSE,"Лист4"}</definedName>
    <definedName name="хз" localSheetId="2" hidden="1">{#N/A,#N/A,FALSE,"Лист4"}</definedName>
    <definedName name="хз" localSheetId="3" hidden="1">{#N/A,#N/A,FALSE,"Лист4"}</definedName>
    <definedName name="хз" localSheetId="4" hidden="1">{#N/A,#N/A,FALSE,"Лист4"}</definedName>
    <definedName name="хз" localSheetId="5" hidden="1">{#N/A,#N/A,FALSE,"Лист4"}</definedName>
    <definedName name="хз" localSheetId="6" hidden="1">{#N/A,#N/A,FALSE,"Лист4"}</definedName>
    <definedName name="хз" localSheetId="7" hidden="1">{#N/A,#N/A,FALSE,"Лист4"}</definedName>
    <definedName name="хз" hidden="1">{#N/A,#N/A,FALSE,"Лист4"}</definedName>
    <definedName name="хїз" localSheetId="1" hidden="1">{#N/A,#N/A,FALSE,"Лист4"}</definedName>
    <definedName name="хїз" localSheetId="2" hidden="1">{#N/A,#N/A,FALSE,"Лист4"}</definedName>
    <definedName name="хїз" localSheetId="3" hidden="1">{#N/A,#N/A,FALSE,"Лист4"}</definedName>
    <definedName name="хїз" localSheetId="4" hidden="1">{#N/A,#N/A,FALSE,"Лист4"}</definedName>
    <definedName name="хїз" localSheetId="5" hidden="1">{#N/A,#N/A,FALSE,"Лист4"}</definedName>
    <definedName name="хїз" localSheetId="6" hidden="1">{#N/A,#N/A,FALSE,"Лист4"}</definedName>
    <definedName name="хїз" localSheetId="7" hidden="1">{#N/A,#N/A,FALSE,"Лист4"}</definedName>
    <definedName name="хїз" hidden="1">{#N/A,#N/A,FALSE,"Лист4"}</definedName>
    <definedName name="ххх" localSheetId="1" hidden="1">{#N/A,#N/A,FALSE,"Лист4"}</definedName>
    <definedName name="ххх" localSheetId="2" hidden="1">{#N/A,#N/A,FALSE,"Лист4"}</definedName>
    <definedName name="ххх" localSheetId="3" hidden="1">{#N/A,#N/A,FALSE,"Лист4"}</definedName>
    <definedName name="ххх" localSheetId="4" hidden="1">{#N/A,#N/A,FALSE,"Лист4"}</definedName>
    <definedName name="ххх" localSheetId="5" hidden="1">{#N/A,#N/A,FALSE,"Лист4"}</definedName>
    <definedName name="ххх" localSheetId="6" hidden="1">{#N/A,#N/A,FALSE,"Лист4"}</definedName>
    <definedName name="ххх" localSheetId="7" hidden="1">{#N/A,#N/A,FALSE,"Лист4"}</definedName>
    <definedName name="ххх" hidden="1">{#N/A,#N/A,FALSE,"Лист4"}</definedName>
    <definedName name="ц" localSheetId="1" hidden="1">{#N/A,#N/A,FALSE,"Лист4"}</definedName>
    <definedName name="ц" localSheetId="2" hidden="1">{#N/A,#N/A,FALSE,"Лист4"}</definedName>
    <definedName name="ц" localSheetId="3" hidden="1">{#N/A,#N/A,FALSE,"Лист4"}</definedName>
    <definedName name="ц" localSheetId="4" hidden="1">{#N/A,#N/A,FALSE,"Лист4"}</definedName>
    <definedName name="ц" localSheetId="5" hidden="1">{#N/A,#N/A,FALSE,"Лист4"}</definedName>
    <definedName name="ц" localSheetId="6" hidden="1">{#N/A,#N/A,FALSE,"Лист4"}</definedName>
    <definedName name="ц" localSheetId="7" hidden="1">{#N/A,#N/A,FALSE,"Лист4"}</definedName>
    <definedName name="ц" hidden="1">{#N/A,#N/A,FALSE,"Лист4"}</definedName>
    <definedName name="цва" localSheetId="1" hidden="1">{#N/A,#N/A,FALSE,"Лист4"}</definedName>
    <definedName name="цва" localSheetId="2" hidden="1">{#N/A,#N/A,FALSE,"Лист4"}</definedName>
    <definedName name="цва" localSheetId="3" hidden="1">{#N/A,#N/A,FALSE,"Лист4"}</definedName>
    <definedName name="цва" localSheetId="4" hidden="1">{#N/A,#N/A,FALSE,"Лист4"}</definedName>
    <definedName name="цва" localSheetId="5" hidden="1">{#N/A,#N/A,FALSE,"Лист4"}</definedName>
    <definedName name="цва" localSheetId="6" hidden="1">{#N/A,#N/A,FALSE,"Лист4"}</definedName>
    <definedName name="цва" localSheetId="7" hidden="1">{#N/A,#N/A,FALSE,"Лист4"}</definedName>
    <definedName name="цва" hidden="1">{#N/A,#N/A,FALSE,"Лист4"}</definedName>
    <definedName name="цекццецце" localSheetId="1" hidden="1">{#N/A,#N/A,FALSE,"Лист4"}</definedName>
    <definedName name="цекццецце" localSheetId="2" hidden="1">{#N/A,#N/A,FALSE,"Лист4"}</definedName>
    <definedName name="цекццецце" localSheetId="3" hidden="1">{#N/A,#N/A,FALSE,"Лист4"}</definedName>
    <definedName name="цекццецце" localSheetId="4" hidden="1">{#N/A,#N/A,FALSE,"Лист4"}</definedName>
    <definedName name="цекццецце" localSheetId="5" hidden="1">{#N/A,#N/A,FALSE,"Лист4"}</definedName>
    <definedName name="цекццецце" localSheetId="6" hidden="1">{#N/A,#N/A,FALSE,"Лист4"}</definedName>
    <definedName name="цекццецце" localSheetId="7" hidden="1">{#N/A,#N/A,FALSE,"Лист4"}</definedName>
    <definedName name="цекццецце" hidden="1">{#N/A,#N/A,FALSE,"Лист4"}</definedName>
    <definedName name="цеце" localSheetId="1" hidden="1">{#N/A,#N/A,FALSE,"Лист4"}</definedName>
    <definedName name="цеце" localSheetId="2" hidden="1">{#N/A,#N/A,FALSE,"Лист4"}</definedName>
    <definedName name="цеце" localSheetId="3" hidden="1">{#N/A,#N/A,FALSE,"Лист4"}</definedName>
    <definedName name="цеце" localSheetId="4" hidden="1">{#N/A,#N/A,FALSE,"Лист4"}</definedName>
    <definedName name="цеце" localSheetId="5" hidden="1">{#N/A,#N/A,FALSE,"Лист4"}</definedName>
    <definedName name="цеце" localSheetId="6" hidden="1">{#N/A,#N/A,FALSE,"Лист4"}</definedName>
    <definedName name="цеце" localSheetId="7" hidden="1">{#N/A,#N/A,FALSE,"Лист4"}</definedName>
    <definedName name="цеце" hidden="1">{#N/A,#N/A,FALSE,"Лист4"}</definedName>
    <definedName name="цецеце" localSheetId="1" hidden="1">{#N/A,#N/A,FALSE,"Лист4"}</definedName>
    <definedName name="цецеце" localSheetId="2" hidden="1">{#N/A,#N/A,FALSE,"Лист4"}</definedName>
    <definedName name="цецеце" localSheetId="3" hidden="1">{#N/A,#N/A,FALSE,"Лист4"}</definedName>
    <definedName name="цецеце" localSheetId="4" hidden="1">{#N/A,#N/A,FALSE,"Лист4"}</definedName>
    <definedName name="цецеце" localSheetId="5" hidden="1">{#N/A,#N/A,FALSE,"Лист4"}</definedName>
    <definedName name="цецеце" localSheetId="6" hidden="1">{#N/A,#N/A,FALSE,"Лист4"}</definedName>
    <definedName name="цецеце" localSheetId="7" hidden="1">{#N/A,#N/A,FALSE,"Лист4"}</definedName>
    <definedName name="цецеце" hidden="1">{#N/A,#N/A,FALSE,"Лист4"}</definedName>
    <definedName name="цук" localSheetId="1" hidden="1">{#N/A,#N/A,FALSE,"Лист4"}</definedName>
    <definedName name="цук" localSheetId="2" hidden="1">{#N/A,#N/A,FALSE,"Лист4"}</definedName>
    <definedName name="цук" localSheetId="3" hidden="1">{#N/A,#N/A,FALSE,"Лист4"}</definedName>
    <definedName name="цук" localSheetId="4" hidden="1">{#N/A,#N/A,FALSE,"Лист4"}</definedName>
    <definedName name="цук" localSheetId="5" hidden="1">{#N/A,#N/A,FALSE,"Лист4"}</definedName>
    <definedName name="цук" localSheetId="6" hidden="1">{#N/A,#N/A,FALSE,"Лист4"}</definedName>
    <definedName name="цук" localSheetId="7" hidden="1">{#N/A,#N/A,FALSE,"Лист4"}</definedName>
    <definedName name="цук" hidden="1">{#N/A,#N/A,FALSE,"Лист4"}</definedName>
    <definedName name="цуку" localSheetId="1" hidden="1">{#N/A,#N/A,FALSE,"Лист4"}</definedName>
    <definedName name="цуку" localSheetId="2" hidden="1">{#N/A,#N/A,FALSE,"Лист4"}</definedName>
    <definedName name="цуку" localSheetId="3" hidden="1">{#N/A,#N/A,FALSE,"Лист4"}</definedName>
    <definedName name="цуку" localSheetId="4" hidden="1">{#N/A,#N/A,FALSE,"Лист4"}</definedName>
    <definedName name="цуку" localSheetId="5" hidden="1">{#N/A,#N/A,FALSE,"Лист4"}</definedName>
    <definedName name="цуку" localSheetId="6" hidden="1">{#N/A,#N/A,FALSE,"Лист4"}</definedName>
    <definedName name="цуку" localSheetId="7" hidden="1">{#N/A,#N/A,FALSE,"Лист4"}</definedName>
    <definedName name="цуку" hidden="1">{#N/A,#N/A,FALSE,"Лист4"}</definedName>
    <definedName name="цууу" localSheetId="1" hidden="1">{#N/A,#N/A,FALSE,"Лист4"}</definedName>
    <definedName name="цууу" localSheetId="2" hidden="1">{#N/A,#N/A,FALSE,"Лист4"}</definedName>
    <definedName name="цууу" localSheetId="3" hidden="1">{#N/A,#N/A,FALSE,"Лист4"}</definedName>
    <definedName name="цууу" localSheetId="4" hidden="1">{#N/A,#N/A,FALSE,"Лист4"}</definedName>
    <definedName name="цууу" localSheetId="5" hidden="1">{#N/A,#N/A,FALSE,"Лист4"}</definedName>
    <definedName name="цууу" localSheetId="6" hidden="1">{#N/A,#N/A,FALSE,"Лист4"}</definedName>
    <definedName name="цууу" localSheetId="7" hidden="1">{#N/A,#N/A,FALSE,"Лист4"}</definedName>
    <definedName name="цууу" hidden="1">{#N/A,#N/A,FALSE,"Лист4"}</definedName>
    <definedName name="цц" localSheetId="1" hidden="1">{#N/A,#N/A,FALSE,"Лист4"}</definedName>
    <definedName name="цц" localSheetId="2" hidden="1">{#N/A,#N/A,FALSE,"Лист4"}</definedName>
    <definedName name="цц" localSheetId="3" hidden="1">{#N/A,#N/A,FALSE,"Лист4"}</definedName>
    <definedName name="цц" localSheetId="4" hidden="1">{#N/A,#N/A,FALSE,"Лист4"}</definedName>
    <definedName name="цц" localSheetId="5" hidden="1">{#N/A,#N/A,FALSE,"Лист4"}</definedName>
    <definedName name="цц" localSheetId="6" hidden="1">{#N/A,#N/A,FALSE,"Лист4"}</definedName>
    <definedName name="цц" localSheetId="7" hidden="1">{#N/A,#N/A,FALSE,"Лист4"}</definedName>
    <definedName name="цц" hidden="1">{#N/A,#N/A,FALSE,"Лист4"}</definedName>
    <definedName name="ццвва" localSheetId="1" hidden="1">{#N/A,#N/A,FALSE,"Лист4"}</definedName>
    <definedName name="ццвва" localSheetId="2" hidden="1">{#N/A,#N/A,FALSE,"Лист4"}</definedName>
    <definedName name="ццвва" localSheetId="3" hidden="1">{#N/A,#N/A,FALSE,"Лист4"}</definedName>
    <definedName name="ццвва" localSheetId="4" hidden="1">{#N/A,#N/A,FALSE,"Лист4"}</definedName>
    <definedName name="ццвва" localSheetId="5" hidden="1">{#N/A,#N/A,FALSE,"Лист4"}</definedName>
    <definedName name="ццвва" localSheetId="6" hidden="1">{#N/A,#N/A,FALSE,"Лист4"}</definedName>
    <definedName name="ццвва" localSheetId="7" hidden="1">{#N/A,#N/A,FALSE,"Лист4"}</definedName>
    <definedName name="ццвва" hidden="1">{#N/A,#N/A,FALSE,"Лист4"}</definedName>
    <definedName name="ццецц" localSheetId="1" hidden="1">{#N/A,#N/A,FALSE,"Лист4"}</definedName>
    <definedName name="ццецц" localSheetId="2" hidden="1">{#N/A,#N/A,FALSE,"Лист4"}</definedName>
    <definedName name="ццецц" localSheetId="3" hidden="1">{#N/A,#N/A,FALSE,"Лист4"}</definedName>
    <definedName name="ццецц" localSheetId="4" hidden="1">{#N/A,#N/A,FALSE,"Лист4"}</definedName>
    <definedName name="ццецц" localSheetId="5" hidden="1">{#N/A,#N/A,FALSE,"Лист4"}</definedName>
    <definedName name="ццецц" localSheetId="6" hidden="1">{#N/A,#N/A,FALSE,"Лист4"}</definedName>
    <definedName name="ццецц" localSheetId="7" hidden="1">{#N/A,#N/A,FALSE,"Лист4"}</definedName>
    <definedName name="ццецц" hidden="1">{#N/A,#N/A,FALSE,"Лист4"}</definedName>
    <definedName name="ццеццке" localSheetId="1" hidden="1">{#N/A,#N/A,FALSE,"Лист4"}</definedName>
    <definedName name="ццеццке" localSheetId="2" hidden="1">{#N/A,#N/A,FALSE,"Лист4"}</definedName>
    <definedName name="ццеццке" localSheetId="3" hidden="1">{#N/A,#N/A,FALSE,"Лист4"}</definedName>
    <definedName name="ццеццке" localSheetId="4" hidden="1">{#N/A,#N/A,FALSE,"Лист4"}</definedName>
    <definedName name="ццеццке" localSheetId="5" hidden="1">{#N/A,#N/A,FALSE,"Лист4"}</definedName>
    <definedName name="ццеццке" localSheetId="6" hidden="1">{#N/A,#N/A,FALSE,"Лист4"}</definedName>
    <definedName name="ццеццке" localSheetId="7" hidden="1">{#N/A,#N/A,FALSE,"Лист4"}</definedName>
    <definedName name="ццеццке" hidden="1">{#N/A,#N/A,FALSE,"Лист4"}</definedName>
    <definedName name="ццеццкевап" localSheetId="1" hidden="1">{#N/A,#N/A,FALSE,"Лист4"}</definedName>
    <definedName name="ццеццкевап" localSheetId="2" hidden="1">{#N/A,#N/A,FALSE,"Лист4"}</definedName>
    <definedName name="ццеццкевап" localSheetId="3" hidden="1">{#N/A,#N/A,FALSE,"Лист4"}</definedName>
    <definedName name="ццеццкевап" localSheetId="4" hidden="1">{#N/A,#N/A,FALSE,"Лист4"}</definedName>
    <definedName name="ццеццкевап" localSheetId="5" hidden="1">{#N/A,#N/A,FALSE,"Лист4"}</definedName>
    <definedName name="ццеццкевап" localSheetId="6" hidden="1">{#N/A,#N/A,FALSE,"Лист4"}</definedName>
    <definedName name="ццеццкевап" localSheetId="7" hidden="1">{#N/A,#N/A,FALSE,"Лист4"}</definedName>
    <definedName name="ццеццкевап" hidden="1">{#N/A,#N/A,FALSE,"Лист4"}</definedName>
    <definedName name="ццке" localSheetId="1" hidden="1">{#N/A,#N/A,FALSE,"Лист4"}</definedName>
    <definedName name="ццке" localSheetId="2" hidden="1">{#N/A,#N/A,FALSE,"Лист4"}</definedName>
    <definedName name="ццке" localSheetId="3" hidden="1">{#N/A,#N/A,FALSE,"Лист4"}</definedName>
    <definedName name="ццке" localSheetId="4" hidden="1">{#N/A,#N/A,FALSE,"Лист4"}</definedName>
    <definedName name="ццке" localSheetId="5" hidden="1">{#N/A,#N/A,FALSE,"Лист4"}</definedName>
    <definedName name="ццке" localSheetId="6" hidden="1">{#N/A,#N/A,FALSE,"Лист4"}</definedName>
    <definedName name="ццке" localSheetId="7" hidden="1">{#N/A,#N/A,FALSE,"Лист4"}</definedName>
    <definedName name="ццке" hidden="1">{#N/A,#N/A,FALSE,"Лист4"}</definedName>
    <definedName name="ццук" localSheetId="1" hidden="1">{#N/A,#N/A,FALSE,"Лист4"}</definedName>
    <definedName name="ццук" localSheetId="2" hidden="1">{#N/A,#N/A,FALSE,"Лист4"}</definedName>
    <definedName name="ццук" localSheetId="3" hidden="1">{#N/A,#N/A,FALSE,"Лист4"}</definedName>
    <definedName name="ццук" localSheetId="4" hidden="1">{#N/A,#N/A,FALSE,"Лист4"}</definedName>
    <definedName name="ццук" localSheetId="5" hidden="1">{#N/A,#N/A,FALSE,"Лист4"}</definedName>
    <definedName name="ццук" localSheetId="6" hidden="1">{#N/A,#N/A,FALSE,"Лист4"}</definedName>
    <definedName name="ццук" localSheetId="7" hidden="1">{#N/A,#N/A,FALSE,"Лист4"}</definedName>
    <definedName name="ццук" hidden="1">{#N/A,#N/A,FALSE,"Лист4"}</definedName>
    <definedName name="цццецц" localSheetId="1" hidden="1">{#N/A,#N/A,FALSE,"Лист4"}</definedName>
    <definedName name="цццецц" localSheetId="2" hidden="1">{#N/A,#N/A,FALSE,"Лист4"}</definedName>
    <definedName name="цццецц" localSheetId="3" hidden="1">{#N/A,#N/A,FALSE,"Лист4"}</definedName>
    <definedName name="цццецц" localSheetId="4" hidden="1">{#N/A,#N/A,FALSE,"Лист4"}</definedName>
    <definedName name="цццецц" localSheetId="5" hidden="1">{#N/A,#N/A,FALSE,"Лист4"}</definedName>
    <definedName name="цццецц" localSheetId="6" hidden="1">{#N/A,#N/A,FALSE,"Лист4"}</definedName>
    <definedName name="цццецц" localSheetId="7" hidden="1">{#N/A,#N/A,FALSE,"Лист4"}</definedName>
    <definedName name="цццецц" hidden="1">{#N/A,#N/A,FALSE,"Лист4"}</definedName>
    <definedName name="цццкеец" localSheetId="1" hidden="1">{#N/A,#N/A,FALSE,"Лист4"}</definedName>
    <definedName name="цццкеец" localSheetId="2" hidden="1">{#N/A,#N/A,FALSE,"Лист4"}</definedName>
    <definedName name="цццкеец" localSheetId="3" hidden="1">{#N/A,#N/A,FALSE,"Лист4"}</definedName>
    <definedName name="цццкеец" localSheetId="4" hidden="1">{#N/A,#N/A,FALSE,"Лист4"}</definedName>
    <definedName name="цццкеец" localSheetId="5" hidden="1">{#N/A,#N/A,FALSE,"Лист4"}</definedName>
    <definedName name="цццкеец" localSheetId="6" hidden="1">{#N/A,#N/A,FALSE,"Лист4"}</definedName>
    <definedName name="цццкеец" localSheetId="7" hidden="1">{#N/A,#N/A,FALSE,"Лист4"}</definedName>
    <definedName name="цццкеец" hidden="1">{#N/A,#N/A,FALSE,"Лист4"}</definedName>
    <definedName name="цццц" localSheetId="1" hidden="1">{#N/A,#N/A,FALSE,"Лист4"}</definedName>
    <definedName name="цццц" localSheetId="2" hidden="1">{#N/A,#N/A,FALSE,"Лист4"}</definedName>
    <definedName name="цццц" localSheetId="3" hidden="1">{#N/A,#N/A,FALSE,"Лист4"}</definedName>
    <definedName name="цццц" localSheetId="4" hidden="1">{#N/A,#N/A,FALSE,"Лист4"}</definedName>
    <definedName name="цццц" localSheetId="5" hidden="1">{#N/A,#N/A,FALSE,"Лист4"}</definedName>
    <definedName name="цццц" localSheetId="6" hidden="1">{#N/A,#N/A,FALSE,"Лист4"}</definedName>
    <definedName name="цццц" localSheetId="7" hidden="1">{#N/A,#N/A,FALSE,"Лист4"}</definedName>
    <definedName name="цццц" hidden="1">{#N/A,#N/A,FALSE,"Лист4"}</definedName>
    <definedName name="ццццкц" localSheetId="1" hidden="1">{#N/A,#N/A,FALSE,"Лист4"}</definedName>
    <definedName name="ццццкц" localSheetId="2" hidden="1">{#N/A,#N/A,FALSE,"Лист4"}</definedName>
    <definedName name="ццццкц" localSheetId="3" hidden="1">{#N/A,#N/A,FALSE,"Лист4"}</definedName>
    <definedName name="ццццкц" localSheetId="4" hidden="1">{#N/A,#N/A,FALSE,"Лист4"}</definedName>
    <definedName name="ццццкц" localSheetId="5" hidden="1">{#N/A,#N/A,FALSE,"Лист4"}</definedName>
    <definedName name="ццццкц" localSheetId="6" hidden="1">{#N/A,#N/A,FALSE,"Лист4"}</definedName>
    <definedName name="ццццкц" localSheetId="7" hidden="1">{#N/A,#N/A,FALSE,"Лист4"}</definedName>
    <definedName name="ццццкц" hidden="1">{#N/A,#N/A,FALSE,"Лист4"}</definedName>
    <definedName name="ццццц" localSheetId="1" hidden="1">{#N/A,#N/A,FALSE,"Лист4"}</definedName>
    <definedName name="ццццц" localSheetId="2" hidden="1">{#N/A,#N/A,FALSE,"Лист4"}</definedName>
    <definedName name="ццццц" localSheetId="3" hidden="1">{#N/A,#N/A,FALSE,"Лист4"}</definedName>
    <definedName name="ццццц" localSheetId="4" hidden="1">{#N/A,#N/A,FALSE,"Лист4"}</definedName>
    <definedName name="ццццц" localSheetId="5" hidden="1">{#N/A,#N/A,FALSE,"Лист4"}</definedName>
    <definedName name="ццццц" localSheetId="6" hidden="1">{#N/A,#N/A,FALSE,"Лист4"}</definedName>
    <definedName name="ццццц" localSheetId="7" hidden="1">{#N/A,#N/A,FALSE,"Лист4"}</definedName>
    <definedName name="ццццц" hidden="1">{#N/A,#N/A,FALSE,"Лист4"}</definedName>
    <definedName name="цццццц" localSheetId="1" hidden="1">{#N/A,#N/A,FALSE,"Лист4"}</definedName>
    <definedName name="цццццц" localSheetId="2" hidden="1">{#N/A,#N/A,FALSE,"Лист4"}</definedName>
    <definedName name="цццццц" localSheetId="3" hidden="1">{#N/A,#N/A,FALSE,"Лист4"}</definedName>
    <definedName name="цццццц" localSheetId="4" hidden="1">{#N/A,#N/A,FALSE,"Лист4"}</definedName>
    <definedName name="цццццц" localSheetId="5" hidden="1">{#N/A,#N/A,FALSE,"Лист4"}</definedName>
    <definedName name="цццццц" localSheetId="6" hidden="1">{#N/A,#N/A,FALSE,"Лист4"}</definedName>
    <definedName name="цццццц" localSheetId="7" hidden="1">{#N/A,#N/A,FALSE,"Лист4"}</definedName>
    <definedName name="цццццц" hidden="1">{#N/A,#N/A,FALSE,"Лист4"}</definedName>
    <definedName name="чву" localSheetId="1" hidden="1">{#N/A,#N/A,FALSE,"Лист4"}</definedName>
    <definedName name="чву" localSheetId="2" hidden="1">{#N/A,#N/A,FALSE,"Лист4"}</definedName>
    <definedName name="чву" localSheetId="3" hidden="1">{#N/A,#N/A,FALSE,"Лист4"}</definedName>
    <definedName name="чву" localSheetId="4" hidden="1">{#N/A,#N/A,FALSE,"Лист4"}</definedName>
    <definedName name="чву" localSheetId="5" hidden="1">{#N/A,#N/A,FALSE,"Лист4"}</definedName>
    <definedName name="чву" localSheetId="6" hidden="1">{#N/A,#N/A,FALSE,"Лист4"}</definedName>
    <definedName name="чву" localSheetId="7" hidden="1">{#N/A,#N/A,FALSE,"Лист4"}</definedName>
    <definedName name="чву" hidden="1">{#N/A,#N/A,FALSE,"Лист4"}</definedName>
    <definedName name="чч" localSheetId="1" hidden="1">{#N/A,#N/A,FALSE,"Лист4"}</definedName>
    <definedName name="чч" localSheetId="2" hidden="1">{#N/A,#N/A,FALSE,"Лист4"}</definedName>
    <definedName name="чч" localSheetId="3" hidden="1">{#N/A,#N/A,FALSE,"Лист4"}</definedName>
    <definedName name="чч" localSheetId="4" hidden="1">{#N/A,#N/A,FALSE,"Лист4"}</definedName>
    <definedName name="чч" localSheetId="5" hidden="1">{#N/A,#N/A,FALSE,"Лист4"}</definedName>
    <definedName name="чч" localSheetId="6" hidden="1">{#N/A,#N/A,FALSE,"Лист4"}</definedName>
    <definedName name="чч" localSheetId="7" hidden="1">{#N/A,#N/A,FALSE,"Лист4"}</definedName>
    <definedName name="чч" hidden="1">{#N/A,#N/A,FALSE,"Лист4"}</definedName>
    <definedName name="ччч" localSheetId="1" hidden="1">{#N/A,#N/A,FALSE,"Лист4"}</definedName>
    <definedName name="ччч" localSheetId="2" hidden="1">{#N/A,#N/A,FALSE,"Лист4"}</definedName>
    <definedName name="ччч" localSheetId="3" hidden="1">{#N/A,#N/A,FALSE,"Лист4"}</definedName>
    <definedName name="ччч" localSheetId="4" hidden="1">{#N/A,#N/A,FALSE,"Лист4"}</definedName>
    <definedName name="ччч" localSheetId="5" hidden="1">{#N/A,#N/A,FALSE,"Лист4"}</definedName>
    <definedName name="ччч" localSheetId="6" hidden="1">{#N/A,#N/A,FALSE,"Лист4"}</definedName>
    <definedName name="ччч" localSheetId="7" hidden="1">{#N/A,#N/A,FALSE,"Лист4"}</definedName>
    <definedName name="ччч" hidden="1">{#N/A,#N/A,FALSE,"Лист4"}</definedName>
    <definedName name="шш" localSheetId="1" hidden="1">{#N/A,#N/A,FALSE,"Лист4"}</definedName>
    <definedName name="шш" localSheetId="2" hidden="1">{#N/A,#N/A,FALSE,"Лист4"}</definedName>
    <definedName name="шш" localSheetId="3" hidden="1">{#N/A,#N/A,FALSE,"Лист4"}</definedName>
    <definedName name="шш" localSheetId="4" hidden="1">{#N/A,#N/A,FALSE,"Лист4"}</definedName>
    <definedName name="шш" localSheetId="5" hidden="1">{#N/A,#N/A,FALSE,"Лист4"}</definedName>
    <definedName name="шш" localSheetId="6" hidden="1">{#N/A,#N/A,FALSE,"Лист4"}</definedName>
    <definedName name="шш" localSheetId="7" hidden="1">{#N/A,#N/A,FALSE,"Лист4"}</definedName>
    <definedName name="шш" hidden="1">{#N/A,#N/A,FALSE,"Лист4"}</definedName>
    <definedName name="шшшш" localSheetId="1" hidden="1">{#N/A,#N/A,FALSE,"Лист4"}</definedName>
    <definedName name="шшшш" localSheetId="2" hidden="1">{#N/A,#N/A,FALSE,"Лист4"}</definedName>
    <definedName name="шшшш" localSheetId="3" hidden="1">{#N/A,#N/A,FALSE,"Лист4"}</definedName>
    <definedName name="шшшш" localSheetId="4" hidden="1">{#N/A,#N/A,FALSE,"Лист4"}</definedName>
    <definedName name="шшшш" localSheetId="5" hidden="1">{#N/A,#N/A,FALSE,"Лист4"}</definedName>
    <definedName name="шшшш" localSheetId="6" hidden="1">{#N/A,#N/A,FALSE,"Лист4"}</definedName>
    <definedName name="шшшш" localSheetId="7" hidden="1">{#N/A,#N/A,FALSE,"Лист4"}</definedName>
    <definedName name="шшшш" hidden="1">{#N/A,#N/A,FALSE,"Лист4"}</definedName>
    <definedName name="щщ" localSheetId="1" hidden="1">{#N/A,#N/A,FALSE,"Лист4"}</definedName>
    <definedName name="щщ" localSheetId="2" hidden="1">{#N/A,#N/A,FALSE,"Лист4"}</definedName>
    <definedName name="щщ" localSheetId="3" hidden="1">{#N/A,#N/A,FALSE,"Лист4"}</definedName>
    <definedName name="щщ" localSheetId="4" hidden="1">{#N/A,#N/A,FALSE,"Лист4"}</definedName>
    <definedName name="щщ" localSheetId="5" hidden="1">{#N/A,#N/A,FALSE,"Лист4"}</definedName>
    <definedName name="щщ" localSheetId="6" hidden="1">{#N/A,#N/A,FALSE,"Лист4"}</definedName>
    <definedName name="щщ" localSheetId="7" hidden="1">{#N/A,#N/A,FALSE,"Лист4"}</definedName>
    <definedName name="щщ" hidden="1">{#N/A,#N/A,FALSE,"Лист4"}</definedName>
    <definedName name="щщщ" localSheetId="1" hidden="1">{#N/A,#N/A,FALSE,"Лист4"}</definedName>
    <definedName name="щщщ" localSheetId="2" hidden="1">{#N/A,#N/A,FALSE,"Лист4"}</definedName>
    <definedName name="щщщ" localSheetId="3" hidden="1">{#N/A,#N/A,FALSE,"Лист4"}</definedName>
    <definedName name="щщщ" localSheetId="4" hidden="1">{#N/A,#N/A,FALSE,"Лист4"}</definedName>
    <definedName name="щщщ" localSheetId="5" hidden="1">{#N/A,#N/A,FALSE,"Лист4"}</definedName>
    <definedName name="щщщ" localSheetId="6" hidden="1">{#N/A,#N/A,FALSE,"Лист4"}</definedName>
    <definedName name="щщщ" localSheetId="7" hidden="1">{#N/A,#N/A,FALSE,"Лист4"}</definedName>
    <definedName name="щщщ" hidden="1">{#N/A,#N/A,FALSE,"Лист4"}</definedName>
    <definedName name="щщщшг" localSheetId="1" hidden="1">{#N/A,#N/A,FALSE,"Лист4"}</definedName>
    <definedName name="щщщшг" localSheetId="2" hidden="1">{#N/A,#N/A,FALSE,"Лист4"}</definedName>
    <definedName name="щщщшг" localSheetId="3" hidden="1">{#N/A,#N/A,FALSE,"Лист4"}</definedName>
    <definedName name="щщщшг" localSheetId="4" hidden="1">{#N/A,#N/A,FALSE,"Лист4"}</definedName>
    <definedName name="щщщшг" localSheetId="5" hidden="1">{#N/A,#N/A,FALSE,"Лист4"}</definedName>
    <definedName name="щщщшг" localSheetId="6" hidden="1">{#N/A,#N/A,FALSE,"Лист4"}</definedName>
    <definedName name="щщщшг" localSheetId="7" hidden="1">{#N/A,#N/A,FALSE,"Лист4"}</definedName>
    <definedName name="щщщшг" hidden="1">{#N/A,#N/A,FALSE,"Лист4"}</definedName>
    <definedName name="юю" localSheetId="1" hidden="1">{#N/A,#N/A,FALSE,"Лист4"}</definedName>
    <definedName name="юю" localSheetId="2" hidden="1">{#N/A,#N/A,FALSE,"Лист4"}</definedName>
    <definedName name="юю" localSheetId="3" hidden="1">{#N/A,#N/A,FALSE,"Лист4"}</definedName>
    <definedName name="юю" localSheetId="4" hidden="1">{#N/A,#N/A,FALSE,"Лист4"}</definedName>
    <definedName name="юю" localSheetId="5" hidden="1">{#N/A,#N/A,FALSE,"Лист4"}</definedName>
    <definedName name="юю" localSheetId="6" hidden="1">{#N/A,#N/A,FALSE,"Лист4"}</definedName>
    <definedName name="юю" localSheetId="7" hidden="1">{#N/A,#N/A,FALSE,"Лист4"}</definedName>
    <definedName name="юю" hidden="1">{#N/A,#N/A,FALSE,"Лист4"}</definedName>
    <definedName name="ююю" localSheetId="1" hidden="1">{#N/A,#N/A,FALSE,"Лист4"}</definedName>
    <definedName name="ююю" localSheetId="2" hidden="1">{#N/A,#N/A,FALSE,"Лист4"}</definedName>
    <definedName name="ююю" localSheetId="3" hidden="1">{#N/A,#N/A,FALSE,"Лист4"}</definedName>
    <definedName name="ююю" localSheetId="4" hidden="1">{#N/A,#N/A,FALSE,"Лист4"}</definedName>
    <definedName name="ююю" localSheetId="5" hidden="1">{#N/A,#N/A,FALSE,"Лист4"}</definedName>
    <definedName name="ююю" localSheetId="6" hidden="1">{#N/A,#N/A,FALSE,"Лист4"}</definedName>
    <definedName name="ююю" localSheetId="7" hidden="1">{#N/A,#N/A,FALSE,"Лист4"}</definedName>
    <definedName name="ююю" hidden="1">{#N/A,#N/A,FALSE,"Лист4"}</definedName>
    <definedName name="яяя" localSheetId="1" hidden="1">{#N/A,#N/A,FALSE,"Лист4"}</definedName>
    <definedName name="яяя" localSheetId="2" hidden="1">{#N/A,#N/A,FALSE,"Лист4"}</definedName>
    <definedName name="яяя" localSheetId="3" hidden="1">{#N/A,#N/A,FALSE,"Лист4"}</definedName>
    <definedName name="яяя" localSheetId="4" hidden="1">{#N/A,#N/A,FALSE,"Лист4"}</definedName>
    <definedName name="яяя" localSheetId="5" hidden="1">{#N/A,#N/A,FALSE,"Лист4"}</definedName>
    <definedName name="яяя" localSheetId="6" hidden="1">{#N/A,#N/A,FALSE,"Лист4"}</definedName>
    <definedName name="яяя" localSheetId="7" hidden="1">{#N/A,#N/A,FALSE,"Лист4"}</definedName>
    <definedName name="яяя" hidden="1">{#N/A,#N/A,FALSE,"Лист4"}</definedName>
    <definedName name="яяяя" localSheetId="1" hidden="1">{#N/A,#N/A,FALSE,"Лист4"}</definedName>
    <definedName name="яяяя" localSheetId="2" hidden="1">{#N/A,#N/A,FALSE,"Лист4"}</definedName>
    <definedName name="яяяя" localSheetId="3" hidden="1">{#N/A,#N/A,FALSE,"Лист4"}</definedName>
    <definedName name="яяяя" localSheetId="4" hidden="1">{#N/A,#N/A,FALSE,"Лист4"}</definedName>
    <definedName name="яяяя" localSheetId="5" hidden="1">{#N/A,#N/A,FALSE,"Лист4"}</definedName>
    <definedName name="яяяя" localSheetId="6" hidden="1">{#N/A,#N/A,FALSE,"Лист4"}</definedName>
    <definedName name="яяяя" localSheetId="7" hidden="1">{#N/A,#N/A,FALSE,"Лист4"}</definedName>
    <definedName name="яяяя" hidden="1">{#N/A,#N/A,FALSE,"Лист4"}</definedName>
  </definedNames>
  <calcPr calcId="152511"/>
</workbook>
</file>

<file path=xl/calcChain.xml><?xml version="1.0" encoding="utf-8"?>
<calcChain xmlns="http://schemas.openxmlformats.org/spreadsheetml/2006/main">
  <c r="D12" i="8" l="1"/>
  <c r="F12" i="13" l="1"/>
  <c r="G12" i="13"/>
  <c r="H12" i="13"/>
  <c r="I12" i="13"/>
  <c r="E12" i="13"/>
  <c r="F46" i="9" l="1"/>
  <c r="G46" i="9"/>
  <c r="H46" i="9"/>
  <c r="D45" i="9"/>
  <c r="E25" i="2" l="1"/>
  <c r="F25" i="2"/>
  <c r="G25" i="2"/>
  <c r="H25" i="2"/>
  <c r="D25" i="2"/>
  <c r="E12" i="2"/>
  <c r="F12" i="2"/>
  <c r="G12" i="2"/>
  <c r="H12" i="2"/>
  <c r="D12" i="2"/>
  <c r="G28" i="8" l="1"/>
  <c r="H28" i="8"/>
  <c r="F28" i="8"/>
  <c r="F27" i="8"/>
  <c r="E27" i="8" l="1"/>
  <c r="E28" i="8" l="1"/>
  <c r="E23" i="2" l="1"/>
  <c r="F23" i="2"/>
  <c r="G23" i="2"/>
  <c r="H23" i="2"/>
  <c r="D23" i="2"/>
  <c r="E22" i="2"/>
  <c r="F22" i="2"/>
  <c r="G22" i="2"/>
  <c r="G21" i="2" s="1"/>
  <c r="H22" i="2"/>
  <c r="H21" i="2" s="1"/>
  <c r="D22" i="2"/>
  <c r="E34" i="2"/>
  <c r="F34" i="2"/>
  <c r="G34" i="2"/>
  <c r="H34" i="2"/>
  <c r="E33" i="2"/>
  <c r="E35" i="2"/>
  <c r="F35" i="2"/>
  <c r="F33" i="2" s="1"/>
  <c r="G35" i="2"/>
  <c r="G33" i="2" s="1"/>
  <c r="H35" i="2"/>
  <c r="D35" i="2"/>
  <c r="D34" i="2"/>
  <c r="D33" i="2" s="1"/>
  <c r="D21" i="2"/>
  <c r="E21" i="2"/>
  <c r="G15" i="2"/>
  <c r="H15" i="2"/>
  <c r="F15" i="2"/>
  <c r="H33" i="2" l="1"/>
  <c r="F21" i="2"/>
  <c r="E24" i="5"/>
  <c r="F24" i="5"/>
  <c r="G24" i="5"/>
  <c r="H24" i="5"/>
  <c r="D24" i="5"/>
  <c r="F17" i="5"/>
  <c r="H17" i="5"/>
  <c r="D17" i="5"/>
  <c r="D11" i="5"/>
  <c r="F19" i="5"/>
  <c r="G19" i="5"/>
  <c r="H19" i="5"/>
  <c r="F18" i="5"/>
  <c r="G18" i="5"/>
  <c r="G17" i="5" s="1"/>
  <c r="H18" i="5"/>
  <c r="F27" i="5" l="1"/>
  <c r="G27" i="5"/>
  <c r="H27" i="5"/>
  <c r="G29" i="5"/>
  <c r="H29" i="5"/>
  <c r="F29" i="5"/>
  <c r="G28" i="5"/>
  <c r="H28" i="5"/>
  <c r="F28" i="5"/>
  <c r="E45" i="12" l="1"/>
  <c r="F45" i="12"/>
  <c r="G45" i="12"/>
  <c r="H45" i="12"/>
  <c r="D46" i="12"/>
  <c r="D47" i="12"/>
  <c r="D45" i="12" l="1"/>
  <c r="E24" i="10"/>
  <c r="F24" i="10"/>
  <c r="G24" i="10"/>
  <c r="H24" i="10"/>
  <c r="D23" i="10"/>
  <c r="F12" i="10"/>
  <c r="G12" i="10"/>
  <c r="H12" i="10"/>
  <c r="E15" i="10"/>
  <c r="E12" i="10" s="1"/>
  <c r="F19" i="13" l="1"/>
  <c r="G19" i="13"/>
  <c r="H19" i="13"/>
  <c r="I19" i="13"/>
  <c r="G26" i="13" l="1"/>
  <c r="H26" i="13"/>
  <c r="I26" i="13"/>
  <c r="G25" i="13"/>
  <c r="H25" i="13"/>
  <c r="I25" i="13"/>
  <c r="F22" i="13"/>
  <c r="F26" i="13" s="1"/>
  <c r="F16" i="13"/>
  <c r="F25" i="13"/>
  <c r="E22" i="13"/>
  <c r="E26" i="13" s="1"/>
  <c r="E19" i="13"/>
  <c r="E16" i="13"/>
  <c r="E25" i="13"/>
  <c r="I24" i="13" l="1"/>
  <c r="H24" i="13"/>
  <c r="G24" i="13"/>
  <c r="F24" i="13"/>
  <c r="E24" i="13"/>
  <c r="H22" i="10" l="1"/>
  <c r="G22" i="10"/>
  <c r="F22" i="10"/>
  <c r="G23" i="10"/>
  <c r="F23" i="10"/>
  <c r="H23" i="10"/>
  <c r="H17" i="10"/>
  <c r="G17" i="10"/>
  <c r="F17" i="10"/>
  <c r="E17" i="10"/>
  <c r="E20" i="10"/>
  <c r="F20" i="10"/>
  <c r="G20" i="10"/>
  <c r="H20" i="10"/>
  <c r="E18" i="10"/>
  <c r="F18" i="10"/>
  <c r="G18" i="10"/>
  <c r="H18" i="10"/>
  <c r="E13" i="10"/>
  <c r="F13" i="10"/>
  <c r="G13" i="10"/>
  <c r="H13" i="10"/>
  <c r="D13" i="10"/>
  <c r="G15" i="10"/>
  <c r="H15" i="10"/>
  <c r="F15" i="10"/>
  <c r="D24" i="10"/>
  <c r="D17" i="10"/>
  <c r="D15" i="10"/>
  <c r="D12" i="10" s="1"/>
  <c r="D22" i="10"/>
  <c r="D20" i="10"/>
  <c r="D18" i="10"/>
  <c r="E19" i="5" l="1"/>
  <c r="E18" i="5"/>
  <c r="E17" i="5" s="1"/>
  <c r="E11" i="5"/>
  <c r="H45" i="9" l="1"/>
  <c r="H44" i="9" s="1"/>
  <c r="G45" i="9"/>
  <c r="G44" i="9" s="1"/>
  <c r="F45" i="9"/>
  <c r="F44" i="9" s="1"/>
  <c r="H37" i="9"/>
  <c r="G37" i="9"/>
  <c r="F37" i="9"/>
  <c r="H34" i="9"/>
  <c r="G34" i="9"/>
  <c r="F34" i="9"/>
  <c r="H31" i="9"/>
  <c r="G31" i="9"/>
  <c r="F31" i="9"/>
  <c r="H28" i="9"/>
  <c r="G28" i="9"/>
  <c r="F28" i="9"/>
  <c r="H25" i="9"/>
  <c r="G25" i="9"/>
  <c r="F25" i="9"/>
  <c r="H22" i="9"/>
  <c r="G22" i="9"/>
  <c r="F22" i="9"/>
  <c r="H19" i="9"/>
  <c r="G19" i="9"/>
  <c r="F19" i="9"/>
  <c r="H16" i="9"/>
  <c r="G16" i="9"/>
  <c r="F16" i="9"/>
  <c r="H13" i="9"/>
  <c r="G13" i="9"/>
  <c r="F13" i="9"/>
  <c r="E46" i="9" l="1"/>
  <c r="E45" i="9"/>
  <c r="D46" i="9"/>
  <c r="D44" i="9" s="1"/>
  <c r="D37" i="9"/>
  <c r="D34" i="9"/>
  <c r="D31" i="9"/>
  <c r="D28" i="9"/>
  <c r="D25" i="9"/>
  <c r="D22" i="9"/>
  <c r="D19" i="9"/>
  <c r="D16" i="9"/>
  <c r="D13" i="9"/>
  <c r="H27" i="8"/>
  <c r="G27" i="8"/>
  <c r="H23" i="8"/>
  <c r="G23" i="8"/>
  <c r="F23" i="8"/>
  <c r="H20" i="8"/>
  <c r="G20" i="8"/>
  <c r="F20" i="8"/>
  <c r="H17" i="8"/>
  <c r="G17" i="8"/>
  <c r="F17" i="8"/>
  <c r="H14" i="8"/>
  <c r="G14" i="8"/>
  <c r="F14" i="8"/>
  <c r="H11" i="8"/>
  <c r="G11" i="8"/>
  <c r="F11" i="8"/>
  <c r="E23" i="8"/>
  <c r="E20" i="8"/>
  <c r="E17" i="8"/>
  <c r="E14" i="8"/>
  <c r="E11" i="8"/>
  <c r="D28" i="8"/>
  <c r="D27" i="8"/>
  <c r="D23" i="8"/>
  <c r="D20" i="8"/>
  <c r="D17" i="8"/>
  <c r="D14" i="8"/>
  <c r="D11" i="8"/>
  <c r="E44" i="9" l="1"/>
  <c r="F26" i="8"/>
  <c r="E26" i="8"/>
  <c r="D26" i="8"/>
  <c r="H26" i="8"/>
  <c r="G26" i="8"/>
  <c r="E27" i="6"/>
  <c r="E27" i="7"/>
  <c r="E27" i="5"/>
  <c r="E29" i="5"/>
  <c r="E28" i="5"/>
  <c r="D29" i="5"/>
  <c r="D28" i="5"/>
  <c r="D27" i="5" l="1"/>
</calcChain>
</file>

<file path=xl/sharedStrings.xml><?xml version="1.0" encoding="utf-8"?>
<sst xmlns="http://schemas.openxmlformats.org/spreadsheetml/2006/main" count="946" uniqueCount="416">
  <si>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</si>
  <si>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</si>
  <si>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</si>
  <si>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</si>
  <si>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</si>
  <si>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</si>
  <si>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</si>
  <si>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</si>
  <si>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</si>
  <si>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0756100000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</si>
  <si>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</si>
  <si>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</si>
  <si>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</si>
  <si>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</si>
  <si>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</si>
  <si>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</si>
  <si>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</si>
  <si>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</si>
  <si>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</si>
  <si>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</si>
  <si>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</si>
  <si>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</si>
  <si>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</si>
  <si>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</si>
  <si>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</si>
  <si>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</si>
  <si>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</si>
  <si>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</si>
  <si>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</si>
  <si>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</si>
  <si>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</si>
  <si>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</si>
  <si>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</si>
  <si>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</si>
  <si>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</si>
  <si>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</si>
  <si>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</si>
  <si>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</si>
  <si>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</si>
  <si>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</si>
  <si>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</si>
  <si>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</si>
  <si>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</si>
  <si>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</si>
  <si>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</si>
  <si>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</si>
  <si>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</si>
  <si>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</si>
  <si>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</si>
  <si>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</si>
  <si>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</si>
  <si>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</si>
  <si>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</si>
  <si>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</si>
  <si>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</si>
  <si>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18020000</t>
  </si>
  <si>
    <t>Збір за місця для паркування транспортних засобів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</si>
  <si>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</si>
  <si>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</si>
  <si>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</si>
  <si>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</si>
  <si>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</si>
  <si>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</si>
  <si>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</si>
  <si>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</si>
  <si>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</si>
  <si>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</si>
  <si>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</si>
  <si>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</si>
  <si>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</si>
  <si>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</si>
  <si>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</si>
  <si>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</si>
  <si>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</si>
  <si>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</si>
  <si>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</si>
  <si>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</si>
  <si>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</si>
  <si>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</si>
  <si>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</si>
  <si>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</si>
  <si>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</si>
  <si>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</si>
  <si>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</si>
  <si>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</si>
  <si>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</si>
  <si>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</si>
  <si>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</si>
  <si>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</si>
  <si>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</si>
  <si>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</si>
  <si>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</si>
  <si>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</si>
  <si>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</si>
  <si>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</si>
  <si>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</si>
  <si>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</si>
  <si>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</si>
  <si>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</si>
  <si>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</si>
  <si>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</si>
  <si>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</si>
  <si>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</si>
  <si>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</si>
  <si>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</si>
  <si>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</si>
  <si>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</si>
  <si>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</si>
  <si>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</si>
  <si>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I. Фінансування за типом кредитора</t>
  </si>
  <si>
    <t>200000</t>
  </si>
  <si>
    <t>Внутрішнє фінансування, у тому числі:</t>
  </si>
  <si>
    <t>Х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</si>
  <si>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</si>
  <si>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</si>
  <si>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</si>
  <si>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</si>
  <si>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</si>
  <si>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</si>
  <si>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</si>
  <si>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</si>
  <si>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</si>
  <si>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UAH</t>
  </si>
  <si>
    <t>у тому числі разом за місцевим боргом відповідно до укладених кредитних договорів, емісії облігацій місцевих позик</t>
  </si>
  <si>
    <t>РАЗОМ у національній валюті</t>
  </si>
  <si>
    <t>гривневий еквівалент іноземної валюти</t>
  </si>
  <si>
    <t>---</t>
  </si>
  <si>
    <t>в іноземній валюті</t>
  </si>
  <si>
    <t>у тому числі зовнішній борг відповідно до укладених кредитних договорів, емісії облігацій місцевих позик:</t>
  </si>
  <si>
    <t>Зовнішній борг, всього:</t>
  </si>
  <si>
    <t>у національній валюті</t>
  </si>
  <si>
    <t>у тому числі внутрішній борг відповідно до укладених кредитних договорів, емісії облігацій місцевих позик:</t>
  </si>
  <si>
    <t>Внутрішній борг, всього:</t>
  </si>
  <si>
    <t>Місцевий борг (на кінець періоду)</t>
  </si>
  <si>
    <t>Код валюти</t>
  </si>
  <si>
    <t xml:space="preserve">Код </t>
  </si>
  <si>
    <t>Показники місцевого боргу</t>
  </si>
  <si>
    <t>Додаток 4</t>
  </si>
  <si>
    <t>у тому числі разом за місцевим боргом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</si>
  <si>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</si>
  <si>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зовнішній борг відповідно до укладених правочинів щодо надання місцевих гарантій</t>
  </si>
  <si>
    <t>2.1</t>
  </si>
  <si>
    <t>2</t>
  </si>
  <si>
    <t>у тому числі внутрішній борг відповідно до укладених правочинів щодо надання місцевих гарантій</t>
  </si>
  <si>
    <t>1.1</t>
  </si>
  <si>
    <t>1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</si>
  <si>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</si>
  <si>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</si>
  <si>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</si>
  <si>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ІІ. Обсяг гарантійних зобов’язань</t>
  </si>
  <si>
    <t>РАЗОМ за розділом І у національній валюті</t>
  </si>
  <si>
    <t>у гривневому еквіваленті іноземної валюти</t>
  </si>
  <si>
    <t>Обсяг надання зовнішніх гарантій:</t>
  </si>
  <si>
    <t>Обсяг надання внутрішніх гарантій:</t>
  </si>
  <si>
    <t>І. Надання місцевих гарантій</t>
  </si>
  <si>
    <t xml:space="preserve">№ з/п 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</si>
  <si>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</si>
  <si>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Показники</t>
  </si>
  <si>
    <t>Додаток 5</t>
  </si>
  <si>
    <t>УСЬОГО, у тому числі:</t>
  </si>
  <si>
    <t>Фiнансове управлiння виконавчого комiтету Хустської мiської ради, у тому числі:</t>
  </si>
  <si>
    <t>37</t>
  </si>
  <si>
    <t>10</t>
  </si>
  <si>
    <t>Управлiння соцiального захисту населення виконавчого комiтету Хустської мiської ради, у тому числі:</t>
  </si>
  <si>
    <t>08</t>
  </si>
  <si>
    <t>Управлiння освiти, релiгiй та у справах нацiональностей виконавчого комiтету Хустської мiської ради, у тому числі:</t>
  </si>
  <si>
    <t>06</t>
  </si>
  <si>
    <t>ВИКОНАВЧИЙ КОМIТЕТ ХУСТСЬКОЇ МIСЬКОЇ РАДИ, у тому числі:</t>
  </si>
  <si>
    <t>02</t>
  </si>
  <si>
    <t>Найменування головного розпорядника коштів місцевого бюджету</t>
  </si>
  <si>
    <t>Код відомчої класифікації</t>
  </si>
  <si>
    <t xml:space="preserve">Граничні показники видатків бюджету та надання кредитів з бюджету головним розпорядникам коштів </t>
  </si>
  <si>
    <t>Додаток 6</t>
  </si>
  <si>
    <t>Реверсна дотація</t>
  </si>
  <si>
    <t>9110</t>
  </si>
  <si>
    <t>загальний фонд, у тому числі:</t>
  </si>
  <si>
    <t>Міжбюджетні трансферти, у тому числі:</t>
  </si>
  <si>
    <t>9000</t>
  </si>
  <si>
    <t>Інша діяльність, у тому числі:</t>
  </si>
  <si>
    <t>8000*</t>
  </si>
  <si>
    <t>Економічна діяльність, у тому числі:</t>
  </si>
  <si>
    <t>7000</t>
  </si>
  <si>
    <t>Житлово-комунальне господарство, у тому числі:</t>
  </si>
  <si>
    <t>6000</t>
  </si>
  <si>
    <t>Фiзична культура i спорт, у тому числі:</t>
  </si>
  <si>
    <t>5000</t>
  </si>
  <si>
    <t>Культура i мистецтво, у тому числі:</t>
  </si>
  <si>
    <t>4000</t>
  </si>
  <si>
    <t>Соціальний захист та соціальне забезпечення, у тому числі:</t>
  </si>
  <si>
    <t>3000</t>
  </si>
  <si>
    <t>Охорона здоров`я, у тому числі:</t>
  </si>
  <si>
    <t>2000</t>
  </si>
  <si>
    <t>Освіта, у тому числі:</t>
  </si>
  <si>
    <t>1000</t>
  </si>
  <si>
    <t>Державне управління, у тому числі:</t>
  </si>
  <si>
    <t>0100</t>
  </si>
  <si>
    <t>за Типовою програмною класифікацією видатків та кредитування місцевого бюджету</t>
  </si>
  <si>
    <t xml:space="preserve">Граничні показники видатків бюджету </t>
  </si>
  <si>
    <t>Додаток 7</t>
  </si>
  <si>
    <t>Кредитування (результат), у тому числі:</t>
  </si>
  <si>
    <t>Надання довгострокових кредитів індивідуальним забудовникам житла на селі</t>
  </si>
  <si>
    <t>8831</t>
  </si>
  <si>
    <t>Повернення довгострокових кредитів, наданих індивідуальним забудовникам житла на селі</t>
  </si>
  <si>
    <t>8832</t>
  </si>
  <si>
    <t xml:space="preserve">Граничні показники кредитування бюджету </t>
  </si>
  <si>
    <t>Додаток 8</t>
  </si>
  <si>
    <t>Додаток 9</t>
  </si>
  <si>
    <t xml:space="preserve"> (грн)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</si>
  <si>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</si>
  <si>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</si>
  <si>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</si>
  <si>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</si>
  <si>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УСЬОГО</t>
  </si>
  <si>
    <t>Додаток 10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</si>
  <si>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</si>
  <si>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</si>
  <si>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</si>
  <si>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</si>
  <si>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</si>
  <si>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</si>
  <si>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</si>
  <si>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</si>
  <si>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</si>
  <si>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</si>
  <si>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</si>
  <si>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</si>
  <si>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</si>
  <si>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</si>
  <si>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</si>
  <si>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</si>
  <si>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</si>
  <si>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</si>
  <si>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</si>
  <si>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</si>
  <si>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</si>
  <si>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</si>
  <si>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</si>
  <si>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</si>
  <si>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</si>
  <si>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</si>
  <si>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41057900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</si>
  <si>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</si>
  <si>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II. Трансферти до спеціального фонду бюджету</t>
  </si>
  <si>
    <t>41037400</t>
  </si>
  <si>
    <t>41053400</t>
  </si>
  <si>
    <t>41053900</t>
  </si>
  <si>
    <t>Інші субвенції з місцевого бюджету</t>
  </si>
  <si>
    <t>РАЗОМ за розділами I, II, у тому числі:</t>
  </si>
  <si>
    <t>Додаток 11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</si>
  <si>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</si>
  <si>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</si>
  <si>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</si>
  <si>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</si>
  <si>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</si>
  <si>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3719770</t>
  </si>
  <si>
    <t>9770</t>
  </si>
  <si>
    <t>Районний бюджет Хустського району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</si>
  <si>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</si>
  <si>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</si>
  <si>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</si>
  <si>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1.2</t>
  </si>
  <si>
    <t>1.3</t>
  </si>
  <si>
    <t>2.2</t>
  </si>
  <si>
    <t>3</t>
  </si>
  <si>
    <t>3.1</t>
  </si>
  <si>
    <t>4</t>
  </si>
  <si>
    <t>Освіта і наука</t>
  </si>
  <si>
    <t>4.1</t>
  </si>
  <si>
    <t>4.2</t>
  </si>
  <si>
    <t xml:space="preserve">до прогнозу бюджету Хустської міської
територіальної громади на 2027-2029 роки
</t>
  </si>
  <si>
    <r>
      <t xml:space="preserve">Керуюча </t>
    </r>
    <r>
      <rPr>
        <b/>
        <sz val="13"/>
        <color theme="1"/>
        <rFont val="Times New Roman"/>
        <family val="1"/>
        <charset val="204"/>
      </rPr>
      <t>справами                                                                                         Марина  САРАЙ</t>
    </r>
  </si>
  <si>
    <r>
      <t xml:space="preserve">                                          Керуюча </t>
    </r>
    <r>
      <rPr>
        <b/>
        <sz val="13"/>
        <color theme="1"/>
        <rFont val="Times New Roman"/>
        <family val="1"/>
        <charset val="204"/>
      </rPr>
      <t>справами                                                                                                                      Марина  САРАЙ</t>
    </r>
  </si>
  <si>
    <r>
      <t xml:space="preserve">                            Керуюча </t>
    </r>
    <r>
      <rPr>
        <b/>
        <sz val="13"/>
        <color theme="1"/>
        <rFont val="Times New Roman"/>
        <family val="1"/>
        <charset val="204"/>
      </rPr>
      <t>справами                                                                                                                                Марина  САРАЙ</t>
    </r>
  </si>
  <si>
    <r>
      <t xml:space="preserve">                                 Керуюча </t>
    </r>
    <r>
      <rPr>
        <b/>
        <sz val="13"/>
        <color theme="1"/>
        <rFont val="Times New Roman"/>
        <family val="1"/>
        <charset val="204"/>
      </rPr>
      <t>справами                                                                                         Марина  САРАЙ</t>
    </r>
  </si>
  <si>
    <t xml:space="preserve">Керуюча справами                                                                                                                                                         Марина  САРАЙ                    
</t>
  </si>
  <si>
    <t>Керуюча справами                                                                                                                                 Марина САРАЙ</t>
  </si>
  <si>
    <t>2025рік</t>
  </si>
  <si>
    <t>2029 рік</t>
  </si>
  <si>
    <t>до прогнозу бюджету Хустської міської                                               територіальної громади на 2027-2029 роки</t>
  </si>
  <si>
    <t>до прогнозу бюджету Хустської міської                                               територіальної громади на 2027-2029роки</t>
  </si>
  <si>
    <t>24170000</t>
  </si>
  <si>
    <t>Надходження коштів пайової участі у розвитку інфраструктури населеного пункту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</si>
  <si>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</si>
  <si>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</si>
  <si>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Громадська безпека</t>
  </si>
  <si>
    <t>Відновлення та модернізація захисних споруд цивільного захисту Хустської міської територіальної громади</t>
  </si>
  <si>
    <t>Посилення технічної спроможності системи цивільного захисту Хустської міської територіальної громади шляхом розвитку та модернізації систем зв’язку і оповіщення населення</t>
  </si>
  <si>
    <t>1.4</t>
  </si>
  <si>
    <t>Створення та матеріально-технічне забезпечення безпекового центру громади</t>
  </si>
  <si>
    <t>Довкілля</t>
  </si>
  <si>
    <t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</t>
  </si>
  <si>
    <t>Забезпечення сільських населених пунктів централізованим водопостачанням</t>
  </si>
  <si>
    <t>Економічна діяльність</t>
  </si>
  <si>
    <t>Підтримка розвитку малого та середнього підприємництва, місцевих виробників, самозайнятості населення та ветеранського підприємництва</t>
  </si>
  <si>
    <t>3.2</t>
  </si>
  <si>
    <t>Розвиток цифрових рішень для спрощення ведення бізнесу</t>
  </si>
  <si>
    <t>Енергетика</t>
  </si>
  <si>
    <t>Розвиток та модернізація генеруючих об’єктів електроенергетики</t>
  </si>
  <si>
    <t>Розвиток та модернізація інфраструктури передачі та розподілу електричної енергії</t>
  </si>
  <si>
    <t>5</t>
  </si>
  <si>
    <t>Спорт, фізичне та молодіжне виховання</t>
  </si>
  <si>
    <t>5.1</t>
  </si>
  <si>
    <t>6</t>
  </si>
  <si>
    <t>Житло</t>
  </si>
  <si>
    <t>6.1</t>
  </si>
  <si>
    <t>Відновлення багатоквартирних будинків, пошкоджених внаслідок збройної агресії рф</t>
  </si>
  <si>
    <t>7</t>
  </si>
  <si>
    <t>7.1</t>
  </si>
  <si>
    <t>Розроблення та оновлення містобудівної документації Хустської міської територіальної громади</t>
  </si>
  <si>
    <t>7.2</t>
  </si>
  <si>
    <t>Відновлення, модернізація та захист об’єктів критичної інфраструктури для забезпечення їх стійкості до загроз та безперервності надання життєво важливих послуг</t>
  </si>
  <si>
    <t>7.3</t>
  </si>
  <si>
    <t>Відновлення, модернізація та розвиток систем зовнішнього освітлення населених пунктів</t>
  </si>
  <si>
    <t>7.4</t>
  </si>
  <si>
    <t>Відновлення, модернізація та розвиток систем централізованого та децентралізованого теплопостачання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</si>
  <si>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</si>
  <si>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Модернізація, реконструкція та капітальний ремонт громадських будівель комунальної власності</t>
  </si>
  <si>
    <t>Підвищення енергоефективності в громадських будівлях</t>
  </si>
  <si>
    <t>Розбудова сучасної комплексної системи управління побутовими відходами, включаючи роздільне збирання, сортування, відновлення, екологічно безпечне видалення відходів та рекультивацію сміттєзвалища</t>
  </si>
  <si>
    <t>Розвиток туристичної доступності</t>
  </si>
  <si>
    <t>8</t>
  </si>
  <si>
    <t>Транспорт та послуги поштового зв’язку</t>
  </si>
  <si>
    <t>8.1</t>
  </si>
  <si>
    <t>Відновлення та розвиток вулично-дорожньої і транспортної інфраструктури комунальної форми власності</t>
  </si>
  <si>
    <t>Комплексний розвиток громадського транспорту та міської інфраструктури</t>
  </si>
  <si>
    <t>Розбудова та відновлення інфраструктури автомобільних доріг загального користування</t>
  </si>
  <si>
    <t>9</t>
  </si>
  <si>
    <t>Соціальна сфера</t>
  </si>
  <si>
    <t>9.1</t>
  </si>
  <si>
    <t>Забезпечення житлом багатодітних прийомних сімей (дитячих будинків сімейного типу)</t>
  </si>
  <si>
    <t>9.2</t>
  </si>
  <si>
    <t>Розвиток мережі ветеранських просторів</t>
  </si>
  <si>
    <t>Розвиток та модернізація інфраструктури надання соціальних послуг</t>
  </si>
  <si>
    <t>Цифрова трансформація держави та суспільства</t>
  </si>
  <si>
    <t>10.1</t>
  </si>
  <si>
    <t>Розбудова та модернізація захищеної інформаційно-комунікаційної інфраструктури громади</t>
  </si>
  <si>
    <t>10.2</t>
  </si>
  <si>
    <t>Створення, впровадження та модернізація муніципальних інформаційних систем і програмного забезпечення</t>
  </si>
  <si>
    <t>11</t>
  </si>
  <si>
    <t>Охорона здоров’я</t>
  </si>
  <si>
    <t>11.1</t>
  </si>
  <si>
    <t>Забезпечення доступу до якісної медичної допомоги шляхом розбудови й модернізації об’єктів медичної інфраструктури</t>
  </si>
  <si>
    <t>11.2</t>
  </si>
  <si>
    <t>Забезпечення медичного закладу сучасним обладнанням та розвиток діагностичної інфраструктури</t>
  </si>
  <si>
    <t>11.3</t>
  </si>
  <si>
    <t>Модернізація інженерної, енергоефективної та автономної інфраструктури</t>
  </si>
  <si>
    <t>11.4</t>
  </si>
  <si>
    <t>Розвиток доступності, безпеки, цивільного захисту та зовнішньої інфраструктури медичного закладу</t>
  </si>
  <si>
    <t>11.5</t>
  </si>
  <si>
    <t>Розвиток спеціалізованої хірургічної та травматологічної допомоги</t>
  </si>
  <si>
    <t>11.6</t>
  </si>
  <si>
    <t>Розвиток центру ментального здоров’я та психоневрологічної допомоги</t>
  </si>
  <si>
    <t>12</t>
  </si>
  <si>
    <t>12.1</t>
  </si>
  <si>
    <t>Енергоефективність та енергонезалежність будівель закладів та установ освіти</t>
  </si>
  <si>
    <t>Житлові простори: розвиток та модернізація пансіонів та гуртожитків закладів освіти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</si>
  <si>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</si>
  <si>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Облаштування захисних споруд цивільного захисту (укриттів) у закладах та установах освіти</t>
  </si>
  <si>
    <t>Підвищення рівня протипожежної безпеки в закладах та установах освіти</t>
  </si>
  <si>
    <t>Реконструкція, відновлення, ремонт та нове будівництво інфраструктури закладів освіти</t>
  </si>
  <si>
    <t>Створення та модернізація мережі центрів інженерної освіти та подолання освітніх втрат</t>
  </si>
  <si>
    <t>Створення умов для рівного доступу до освіти шляхом розвитку інфраструктури перевезень</t>
  </si>
  <si>
    <t>Сучасний освітній простір та якісний зміст: лабораторії, майстерні, кабінети тощо</t>
  </si>
  <si>
    <t>13</t>
  </si>
  <si>
    <t>13.1</t>
  </si>
  <si>
    <t>Розвиток та модернізація об’єктів спортивної інфраструктури</t>
  </si>
  <si>
    <t>Культура та інформація</t>
  </si>
  <si>
    <t>Забезпечення збереження культурної спадщини шляхом проведення ремонтно-реставраційних робіт/ реставрації об'єктів культурної спадщини</t>
  </si>
  <si>
    <t>Запобігання втраті культурної спадщини шляхом консервації об’єктів культурної спадщини</t>
  </si>
  <si>
    <t>Розвиток та модернізація об’єктів культурної інфраструктури (бібліотек, музеїв, будинків культури та сільських клубів)</t>
  </si>
  <si>
    <t>Розвиток та модернізація шкіл мистецтв</t>
  </si>
  <si>
    <t>6.10</t>
  </si>
  <si>
    <t>6.11</t>
  </si>
  <si>
    <t>6.12</t>
  </si>
  <si>
    <t>6.2</t>
  </si>
  <si>
    <t>6.3</t>
  </si>
  <si>
    <t>6.4</t>
  </si>
  <si>
    <t>6.5</t>
  </si>
  <si>
    <t>6.6</t>
  </si>
  <si>
    <t>6.7</t>
  </si>
  <si>
    <t>6.8</t>
  </si>
  <si>
    <t>6.9</t>
  </si>
  <si>
    <t>10.3</t>
  </si>
  <si>
    <t>10.4</t>
  </si>
  <si>
    <t>10.5</t>
  </si>
  <si>
    <t>10.6</t>
  </si>
  <si>
    <t>11.7</t>
  </si>
  <si>
    <t>11.8</t>
  </si>
  <si>
    <t>11.9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</si>
  <si>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</si>
  <si>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</si>
  <si>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</si>
  <si>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</si>
  <si>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</si>
  <si>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</si>
  <si>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</si>
  <si>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07313200000</t>
  </si>
  <si>
    <t>0753300000</t>
  </si>
  <si>
    <t xml:space="preserve">Бюджет Горінчівської сільської територіальної громади </t>
  </si>
  <si>
    <t xml:space="preserve"> * Без урахування коду  Типової програмної класифікації видатків та кредитування місцевого бюджету, затвердженої наказом Міністерства фінансів України від 20 вересня 2017 року №793 (у редакції наказу Міністерства фінансів України від 17 грудня 2020 року №781),8753 та кодів 8800 розділу "Кредитування"</t>
  </si>
  <si>
    <t>4.3</t>
  </si>
  <si>
    <t>Розвиток та модернізація потужностей відновлюваної енергетики</t>
  </si>
  <si>
    <t>Муніципальна інфрастуруктура та послуги</t>
  </si>
  <si>
    <t>Розвиток туристичної інфраструктури та туристичної привабливості</t>
  </si>
  <si>
    <t>Розробка та затвердження генеральних планів населених пунктів Хустської міської територіальної громади</t>
  </si>
  <si>
    <t>Відновлення та розвиток благоустрою територій громади</t>
  </si>
  <si>
    <t xml:space="preserve">Підвищення безпеки дорожнього руху та перевезень пасажирів і вантажів автомобільним транспортом </t>
  </si>
  <si>
    <t>Розбудова інформаційно-аналітичної системи «Ситуаційний центр «Безпекове Закарпаття»</t>
  </si>
  <si>
    <t>12.2</t>
  </si>
  <si>
    <t>14.1</t>
  </si>
  <si>
    <t>14.2</t>
  </si>
  <si>
    <t>14.3</t>
  </si>
  <si>
    <t>14.4</t>
  </si>
  <si>
    <t xml:space="preserve">   (код бюджету)</t>
  </si>
  <si>
    <t>Управління культури молоді і спорту Хустської міської ради , у тому числі: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</si>
  <si>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Хустської міської територіальної громади 2027 - 2029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</si>
</sst>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_ ;\-#,##0\ "/>
  </numFmts>
  <fonts count="37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7" fillId="0" borderId="0"/>
    <xf numFmtId="0" fontId="14" fillId="0" borderId="0"/>
    <xf numFmtId="0" fontId="7" fillId="16" borderId="9" applyNumberFormat="0" applyFont="0" applyAlignment="0" applyProtection="0"/>
    <xf numFmtId="0" fontId="15" fillId="0" borderId="0"/>
    <xf numFmtId="0" fontId="19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9" fillId="0" borderId="0"/>
  </cellStyleXfs>
  <cellXfs count="322">
    <xf numFmtId="0" fontId="0" fillId="0" borderId="0" xfId="0"/>
    <xf numFmtId="0" fontId="2" fillId="0" borderId="0" xfId="1" applyFont="1"/>
    <xf numFmtId="0" fontId="5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wrapText="1"/>
    </xf>
    <xf numFmtId="0" fontId="16" fillId="17" borderId="11" xfId="1" applyFont="1" applyFill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3" fillId="0" borderId="0" xfId="1" applyFont="1" applyAlignment="1">
      <alignment horizontal="left"/>
    </xf>
    <xf numFmtId="0" fontId="17" fillId="0" borderId="1" xfId="1" applyFont="1" applyBorder="1" applyAlignment="1">
      <alignment horizontal="center" wrapText="1"/>
    </xf>
    <xf numFmtId="0" fontId="17" fillId="0" borderId="3" xfId="1" applyFont="1" applyBorder="1" applyAlignment="1">
      <alignment horizontal="center" vertical="top" wrapText="1"/>
    </xf>
    <xf numFmtId="0" fontId="17" fillId="0" borderId="10" xfId="1" applyFont="1" applyBorder="1" applyAlignment="1">
      <alignment horizontal="center" wrapText="1"/>
    </xf>
    <xf numFmtId="0" fontId="17" fillId="0" borderId="2" xfId="1" applyFont="1" applyBorder="1" applyAlignment="1">
      <alignment horizontal="center" wrapText="1"/>
    </xf>
    <xf numFmtId="3" fontId="2" fillId="0" borderId="11" xfId="1" applyNumberFormat="1" applyFont="1" applyFill="1" applyBorder="1" applyAlignment="1">
      <alignment vertical="center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18" fillId="0" borderId="0" xfId="1" applyFont="1" applyAlignment="1">
      <alignment horizontal="center"/>
    </xf>
    <xf numFmtId="3" fontId="2" fillId="0" borderId="0" xfId="1" applyNumberFormat="1" applyAlignment="1">
      <alignment vertical="center"/>
    </xf>
    <xf numFmtId="0" fontId="2" fillId="0" borderId="11" xfId="1" applyBorder="1" applyAlignment="1">
      <alignment vertical="center"/>
    </xf>
    <xf numFmtId="0" fontId="2" fillId="0" borderId="0" xfId="30" applyFont="1" applyAlignment="1">
      <alignment vertical="center"/>
    </xf>
    <xf numFmtId="0" fontId="2" fillId="0" borderId="0" xfId="30" applyFont="1" applyAlignment="1">
      <alignment horizontal="center" vertical="center"/>
    </xf>
    <xf numFmtId="0" fontId="2" fillId="0" borderId="0" xfId="30" applyFont="1" applyAlignment="1">
      <alignment vertical="center" wrapText="1"/>
    </xf>
    <xf numFmtId="0" fontId="6" fillId="0" borderId="0" xfId="30" quotePrefix="1" applyFont="1" applyAlignment="1">
      <alignment horizontal="left"/>
    </xf>
    <xf numFmtId="0" fontId="3" fillId="0" borderId="0" xfId="30" applyFont="1" applyAlignment="1">
      <alignment horizontal="left" vertical="center"/>
    </xf>
    <xf numFmtId="0" fontId="3" fillId="0" borderId="0" xfId="30" applyFont="1" applyAlignment="1">
      <alignment horizontal="right" vertical="center"/>
    </xf>
    <xf numFmtId="0" fontId="16" fillId="17" borderId="11" xfId="30" applyFont="1" applyFill="1" applyBorder="1" applyAlignment="1">
      <alignment horizontal="center" vertical="center"/>
    </xf>
    <xf numFmtId="3" fontId="2" fillId="0" borderId="0" xfId="30" applyNumberFormat="1" applyFont="1" applyAlignment="1">
      <alignment vertical="center"/>
    </xf>
    <xf numFmtId="0" fontId="2" fillId="0" borderId="11" xfId="30" applyFont="1" applyBorder="1" applyAlignment="1">
      <alignment vertical="center"/>
    </xf>
    <xf numFmtId="0" fontId="19" fillId="0" borderId="0" xfId="30"/>
    <xf numFmtId="0" fontId="2" fillId="0" borderId="0" xfId="30" applyFont="1"/>
    <xf numFmtId="0" fontId="2" fillId="0" borderId="0" xfId="30" applyFont="1" applyAlignment="1">
      <alignment horizontal="center"/>
    </xf>
    <xf numFmtId="0" fontId="2" fillId="0" borderId="0" xfId="30" applyFont="1" applyAlignment="1">
      <alignment wrapText="1"/>
    </xf>
    <xf numFmtId="0" fontId="3" fillId="0" borderId="0" xfId="30" applyFont="1" applyAlignment="1">
      <alignment horizontal="center"/>
    </xf>
    <xf numFmtId="3" fontId="19" fillId="0" borderId="0" xfId="30" applyNumberFormat="1" applyAlignment="1">
      <alignment vertical="center"/>
    </xf>
    <xf numFmtId="0" fontId="19" fillId="0" borderId="11" xfId="30" applyBorder="1" applyAlignment="1">
      <alignment vertical="center"/>
    </xf>
    <xf numFmtId="0" fontId="22" fillId="17" borderId="11" xfId="30" applyFont="1" applyFill="1" applyBorder="1" applyAlignment="1">
      <alignment horizontal="center" vertical="center"/>
    </xf>
    <xf numFmtId="0" fontId="3" fillId="0" borderId="0" xfId="30" applyFont="1" applyAlignment="1">
      <alignment horizontal="left"/>
    </xf>
    <xf numFmtId="0" fontId="2" fillId="0" borderId="11" xfId="30" applyFont="1" applyBorder="1" applyAlignment="1">
      <alignment vertical="center"/>
    </xf>
    <xf numFmtId="0" fontId="2" fillId="0" borderId="11" xfId="30" applyFont="1" applyBorder="1" applyAlignment="1">
      <alignment vertical="center"/>
    </xf>
    <xf numFmtId="0" fontId="18" fillId="0" borderId="0" xfId="30" applyFont="1" applyAlignment="1">
      <alignment horizontal="center" vertical="center"/>
    </xf>
    <xf numFmtId="0" fontId="9" fillId="0" borderId="0" xfId="31"/>
    <xf numFmtId="0" fontId="9" fillId="0" borderId="0" xfId="31" applyAlignment="1">
      <alignment wrapText="1"/>
    </xf>
    <xf numFmtId="0" fontId="9" fillId="0" borderId="0" xfId="31" applyAlignment="1">
      <alignment horizontal="center"/>
    </xf>
    <xf numFmtId="0" fontId="2" fillId="0" borderId="0" xfId="31" applyFont="1" applyAlignment="1">
      <alignment vertical="center"/>
    </xf>
    <xf numFmtId="0" fontId="2" fillId="0" borderId="0" xfId="31" applyFont="1" applyAlignment="1">
      <alignment vertical="center" wrapText="1"/>
    </xf>
    <xf numFmtId="0" fontId="3" fillId="0" borderId="0" xfId="31" applyFont="1" applyAlignment="1">
      <alignment horizontal="center" vertical="center"/>
    </xf>
    <xf numFmtId="3" fontId="9" fillId="0" borderId="0" xfId="31" applyNumberFormat="1" applyAlignment="1">
      <alignment vertical="center"/>
    </xf>
    <xf numFmtId="3" fontId="9" fillId="0" borderId="11" xfId="31" applyNumberFormat="1" applyBorder="1" applyAlignment="1">
      <alignment vertical="center"/>
    </xf>
    <xf numFmtId="0" fontId="9" fillId="0" borderId="11" xfId="31" applyBorder="1" applyAlignment="1">
      <alignment vertical="center" wrapText="1"/>
    </xf>
    <xf numFmtId="0" fontId="9" fillId="0" borderId="11" xfId="31" applyBorder="1" applyAlignment="1">
      <alignment horizontal="center" vertical="center"/>
    </xf>
    <xf numFmtId="0" fontId="9" fillId="0" borderId="11" xfId="31" applyBorder="1" applyAlignment="1">
      <alignment vertical="center"/>
    </xf>
    <xf numFmtId="0" fontId="17" fillId="0" borderId="2" xfId="31" applyFont="1" applyBorder="1" applyAlignment="1">
      <alignment horizontal="center" vertical="center" wrapText="1"/>
    </xf>
    <xf numFmtId="0" fontId="17" fillId="0" borderId="10" xfId="31" applyFont="1" applyBorder="1" applyAlignment="1">
      <alignment horizontal="center" vertical="center" wrapText="1"/>
    </xf>
    <xf numFmtId="0" fontId="3" fillId="0" borderId="0" xfId="31" applyFont="1" applyAlignment="1">
      <alignment horizontal="right" vertical="center"/>
    </xf>
    <xf numFmtId="0" fontId="9" fillId="0" borderId="0" xfId="31" applyAlignment="1">
      <alignment horizontal="center" vertical="center"/>
    </xf>
    <xf numFmtId="0" fontId="3" fillId="0" borderId="0" xfId="31" applyFont="1" applyAlignment="1">
      <alignment horizontal="left" vertical="center"/>
    </xf>
    <xf numFmtId="0" fontId="6" fillId="0" borderId="0" xfId="31" quotePrefix="1" applyFont="1" applyAlignment="1">
      <alignment horizontal="left"/>
    </xf>
    <xf numFmtId="0" fontId="2" fillId="0" borderId="0" xfId="26" applyFont="1" applyAlignment="1">
      <alignment horizontal="center"/>
    </xf>
    <xf numFmtId="0" fontId="2" fillId="0" borderId="0" xfId="26" applyFont="1" applyAlignment="1">
      <alignment wrapText="1"/>
    </xf>
    <xf numFmtId="0" fontId="2" fillId="0" borderId="0" xfId="26" applyFont="1"/>
    <xf numFmtId="0" fontId="24" fillId="0" borderId="0" xfId="26" applyFont="1"/>
    <xf numFmtId="0" fontId="3" fillId="0" borderId="0" xfId="26" applyFont="1" applyAlignment="1">
      <alignment horizontal="center"/>
    </xf>
    <xf numFmtId="0" fontId="6" fillId="0" borderId="0" xfId="26" quotePrefix="1" applyFont="1" applyAlignment="1">
      <alignment horizontal="left"/>
    </xf>
    <xf numFmtId="0" fontId="3" fillId="0" borderId="0" xfId="26" applyFont="1" applyAlignment="1">
      <alignment horizontal="left"/>
    </xf>
    <xf numFmtId="0" fontId="22" fillId="0" borderId="0" xfId="26" applyFont="1"/>
    <xf numFmtId="0" fontId="22" fillId="0" borderId="0" xfId="26" applyFont="1" applyAlignment="1">
      <alignment wrapText="1"/>
    </xf>
    <xf numFmtId="0" fontId="24" fillId="0" borderId="0" xfId="26" applyFont="1" applyAlignment="1">
      <alignment wrapText="1"/>
    </xf>
    <xf numFmtId="0" fontId="24" fillId="0" borderId="0" xfId="26" applyFont="1" applyAlignment="1">
      <alignment horizontal="center"/>
    </xf>
    <xf numFmtId="0" fontId="25" fillId="0" borderId="0" xfId="26" applyFont="1"/>
    <xf numFmtId="0" fontId="18" fillId="0" borderId="0" xfId="26" applyFont="1" applyAlignment="1">
      <alignment horizontal="center"/>
    </xf>
    <xf numFmtId="0" fontId="3" fillId="0" borderId="0" xfId="26" applyFont="1" applyAlignment="1">
      <alignment horizontal="right"/>
    </xf>
    <xf numFmtId="0" fontId="16" fillId="17" borderId="11" xfId="26" applyFont="1" applyFill="1" applyBorder="1" applyAlignment="1">
      <alignment horizontal="center" vertical="center"/>
    </xf>
    <xf numFmtId="3" fontId="2" fillId="0" borderId="0" xfId="26" applyNumberFormat="1" applyFont="1" applyAlignment="1">
      <alignment vertical="center"/>
    </xf>
    <xf numFmtId="0" fontId="2" fillId="0" borderId="11" xfId="26" applyFont="1" applyBorder="1" applyAlignment="1">
      <alignment vertical="center"/>
    </xf>
    <xf numFmtId="0" fontId="2" fillId="0" borderId="0" xfId="31" applyFont="1" applyAlignment="1">
      <alignment horizontal="center" vertical="center"/>
    </xf>
    <xf numFmtId="0" fontId="22" fillId="17" borderId="11" xfId="31" applyFont="1" applyFill="1" applyBorder="1" applyAlignment="1">
      <alignment horizontal="center" vertical="center"/>
    </xf>
    <xf numFmtId="0" fontId="27" fillId="0" borderId="0" xfId="31" applyFont="1"/>
    <xf numFmtId="0" fontId="24" fillId="0" borderId="0" xfId="26" applyFont="1" applyBorder="1" applyAlignment="1">
      <alignment horizontal="center"/>
    </xf>
    <xf numFmtId="0" fontId="24" fillId="0" borderId="0" xfId="26" applyFont="1" applyBorder="1" applyAlignment="1">
      <alignment wrapText="1"/>
    </xf>
    <xf numFmtId="0" fontId="24" fillId="0" borderId="0" xfId="26" applyFont="1" applyBorder="1"/>
    <xf numFmtId="0" fontId="2" fillId="0" borderId="11" xfId="1" applyFont="1" applyFill="1" applyBorder="1" applyAlignment="1">
      <alignment horizontal="center" vertical="center"/>
    </xf>
    <xf numFmtId="0" fontId="2" fillId="0" borderId="0" xfId="30" applyFont="1" applyFill="1" applyAlignment="1">
      <alignment horizontal="center" vertical="center"/>
    </xf>
    <xf numFmtId="0" fontId="2" fillId="0" borderId="0" xfId="30" applyFont="1" applyFill="1" applyAlignment="1">
      <alignment vertical="center" wrapText="1"/>
    </xf>
    <xf numFmtId="0" fontId="2" fillId="0" borderId="0" xfId="30" applyFont="1" applyFill="1" applyAlignment="1">
      <alignment vertical="center"/>
    </xf>
    <xf numFmtId="0" fontId="3" fillId="0" borderId="0" xfId="30" applyFont="1" applyFill="1" applyAlignment="1">
      <alignment horizontal="right" vertical="center"/>
    </xf>
    <xf numFmtId="0" fontId="2" fillId="0" borderId="11" xfId="30" applyFont="1" applyFill="1" applyBorder="1" applyAlignment="1">
      <alignment horizontal="center" vertical="center"/>
    </xf>
    <xf numFmtId="0" fontId="2" fillId="0" borderId="11" xfId="30" applyFont="1" applyFill="1" applyBorder="1" applyAlignment="1">
      <alignment vertical="center" wrapText="1"/>
    </xf>
    <xf numFmtId="3" fontId="2" fillId="0" borderId="11" xfId="30" applyNumberFormat="1" applyFont="1" applyFill="1" applyBorder="1" applyAlignment="1">
      <alignment vertical="center"/>
    </xf>
    <xf numFmtId="0" fontId="2" fillId="0" borderId="0" xfId="30" applyFont="1" applyFill="1" applyAlignment="1">
      <alignment horizontal="center"/>
    </xf>
    <xf numFmtId="0" fontId="2" fillId="0" borderId="0" xfId="30" applyFont="1" applyFill="1"/>
    <xf numFmtId="0" fontId="3" fillId="0" borderId="0" xfId="30" applyFont="1" applyFill="1" applyAlignment="1">
      <alignment horizontal="right"/>
    </xf>
    <xf numFmtId="0" fontId="18" fillId="0" borderId="10" xfId="30" applyFont="1" applyFill="1" applyBorder="1" applyAlignment="1">
      <alignment horizontal="center" wrapText="1"/>
    </xf>
    <xf numFmtId="0" fontId="18" fillId="0" borderId="2" xfId="30" applyFont="1" applyFill="1" applyBorder="1" applyAlignment="1">
      <alignment horizontal="center" wrapText="1"/>
    </xf>
    <xf numFmtId="3" fontId="2" fillId="0" borderId="11" xfId="30" applyNumberFormat="1" applyFont="1" applyFill="1" applyBorder="1" applyAlignment="1">
      <alignment horizontal="center" vertical="center"/>
    </xf>
    <xf numFmtId="0" fontId="2" fillId="0" borderId="0" xfId="30" applyFont="1" applyFill="1" applyAlignment="1">
      <alignment wrapText="1"/>
    </xf>
    <xf numFmtId="0" fontId="2" fillId="0" borderId="0" xfId="26" applyFont="1" applyFill="1" applyAlignment="1">
      <alignment horizontal="center"/>
    </xf>
    <xf numFmtId="0" fontId="2" fillId="0" borderId="0" xfId="26" applyFont="1" applyFill="1" applyAlignment="1">
      <alignment wrapText="1"/>
    </xf>
    <xf numFmtId="0" fontId="2" fillId="0" borderId="0" xfId="26" applyFont="1" applyFill="1"/>
    <xf numFmtId="0" fontId="18" fillId="0" borderId="0" xfId="31" applyFont="1" applyFill="1" applyAlignment="1">
      <alignment horizontal="center" vertical="center"/>
    </xf>
    <xf numFmtId="0" fontId="2" fillId="0" borderId="0" xfId="31" applyFont="1" applyFill="1" applyAlignment="1">
      <alignment horizontal="center" vertical="center"/>
    </xf>
    <xf numFmtId="0" fontId="2" fillId="0" borderId="0" xfId="31" applyFont="1" applyFill="1" applyAlignment="1">
      <alignment vertical="center" wrapText="1"/>
    </xf>
    <xf numFmtId="0" fontId="2" fillId="0" borderId="0" xfId="31" applyFont="1" applyFill="1" applyAlignment="1">
      <alignment vertical="center"/>
    </xf>
    <xf numFmtId="0" fontId="6" fillId="0" borderId="0" xfId="31" quotePrefix="1" applyFont="1" applyFill="1" applyAlignment="1">
      <alignment horizontal="left"/>
    </xf>
    <xf numFmtId="0" fontId="3" fillId="0" borderId="0" xfId="31" applyFont="1" applyFill="1" applyAlignment="1">
      <alignment horizontal="left" vertical="center"/>
    </xf>
    <xf numFmtId="0" fontId="9" fillId="0" borderId="0" xfId="31" applyFill="1" applyAlignment="1">
      <alignment horizontal="center"/>
    </xf>
    <xf numFmtId="0" fontId="3" fillId="0" borderId="0" xfId="31" applyFont="1" applyFill="1" applyAlignment="1">
      <alignment horizontal="right" vertical="center"/>
    </xf>
    <xf numFmtId="0" fontId="17" fillId="0" borderId="16" xfId="31" applyFont="1" applyFill="1" applyBorder="1" applyAlignment="1">
      <alignment horizontal="center" vertical="center" wrapText="1"/>
    </xf>
    <xf numFmtId="0" fontId="17" fillId="0" borderId="2" xfId="31" applyFont="1" applyFill="1" applyBorder="1" applyAlignment="1">
      <alignment horizontal="center" vertical="center" wrapText="1"/>
    </xf>
    <xf numFmtId="0" fontId="9" fillId="0" borderId="11" xfId="31" applyFill="1" applyBorder="1" applyAlignment="1">
      <alignment horizontal="center" vertical="center"/>
    </xf>
    <xf numFmtId="3" fontId="9" fillId="0" borderId="11" xfId="31" applyNumberFormat="1" applyFill="1" applyBorder="1" applyAlignment="1">
      <alignment vertical="center" wrapText="1"/>
    </xf>
    <xf numFmtId="0" fontId="9" fillId="0" borderId="0" xfId="31" applyFill="1" applyAlignment="1">
      <alignment wrapText="1"/>
    </xf>
    <xf numFmtId="0" fontId="9" fillId="0" borderId="0" xfId="31" applyFill="1"/>
    <xf numFmtId="0" fontId="28" fillId="0" borderId="0" xfId="0" applyFont="1" applyAlignment="1">
      <alignment vertical="center"/>
    </xf>
    <xf numFmtId="164" fontId="30" fillId="18" borderId="18" xfId="0" applyNumberFormat="1" applyFont="1" applyFill="1" applyBorder="1" applyAlignment="1">
      <alignment horizontal="right" vertical="center" wrapText="1"/>
    </xf>
    <xf numFmtId="164" fontId="30" fillId="0" borderId="11" xfId="30" applyNumberFormat="1" applyFont="1" applyFill="1" applyBorder="1" applyAlignment="1">
      <alignment vertical="center"/>
    </xf>
    <xf numFmtId="164" fontId="18" fillId="0" borderId="2" xfId="30" applyNumberFormat="1" applyFont="1" applyFill="1" applyBorder="1" applyAlignment="1">
      <alignment horizontal="center" wrapText="1"/>
    </xf>
    <xf numFmtId="3" fontId="2" fillId="0" borderId="0" xfId="30" applyNumberFormat="1" applyFont="1"/>
    <xf numFmtId="3" fontId="2" fillId="0" borderId="0" xfId="30" applyNumberFormat="1" applyFont="1" applyAlignment="1">
      <alignment horizontal="center"/>
    </xf>
    <xf numFmtId="0" fontId="2" fillId="0" borderId="0" xfId="30" applyFont="1" applyBorder="1" applyAlignment="1">
      <alignment vertical="center"/>
    </xf>
    <xf numFmtId="0" fontId="2" fillId="0" borderId="0" xfId="30" applyFont="1" applyBorder="1" applyAlignment="1">
      <alignment horizontal="center" vertical="center"/>
    </xf>
    <xf numFmtId="0" fontId="2" fillId="0" borderId="0" xfId="30" applyFont="1" applyBorder="1" applyAlignment="1">
      <alignment vertical="center" wrapText="1"/>
    </xf>
    <xf numFmtId="3" fontId="20" fillId="0" borderId="0" xfId="30" applyNumberFormat="1" applyFont="1" applyBorder="1" applyAlignment="1">
      <alignment vertical="center"/>
    </xf>
    <xf numFmtId="3" fontId="9" fillId="0" borderId="11" xfId="31" applyNumberFormat="1" applyFill="1" applyBorder="1" applyAlignment="1">
      <alignment vertical="center"/>
    </xf>
    <xf numFmtId="0" fontId="9" fillId="0" borderId="11" xfId="31" applyFont="1" applyFill="1" applyBorder="1" applyAlignment="1">
      <alignment horizontal="center" vertical="center"/>
    </xf>
    <xf numFmtId="3" fontId="9" fillId="0" borderId="11" xfId="31" applyNumberFormat="1" applyFont="1" applyFill="1" applyBorder="1" applyAlignment="1">
      <alignment vertical="center" wrapText="1"/>
    </xf>
    <xf numFmtId="3" fontId="9" fillId="0" borderId="11" xfId="31" applyNumberFormat="1" applyFont="1" applyFill="1" applyBorder="1" applyAlignment="1">
      <alignment vertical="center"/>
    </xf>
    <xf numFmtId="49" fontId="9" fillId="0" borderId="11" xfId="33" applyNumberFormat="1" applyFont="1" applyFill="1" applyBorder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wrapText="1"/>
    </xf>
    <xf numFmtId="0" fontId="6" fillId="0" borderId="0" xfId="1" quotePrefix="1" applyFont="1" applyAlignment="1">
      <alignment horizontal="left"/>
    </xf>
    <xf numFmtId="0" fontId="2" fillId="0" borderId="11" xfId="1" applyFont="1" applyFill="1" applyBorder="1" applyAlignment="1">
      <alignment vertical="center" wrapText="1"/>
    </xf>
    <xf numFmtId="3" fontId="9" fillId="0" borderId="11" xfId="31" applyNumberFormat="1" applyFont="1" applyBorder="1" applyAlignment="1">
      <alignment vertical="center"/>
    </xf>
    <xf numFmtId="0" fontId="9" fillId="0" borderId="0" xfId="26" applyFont="1" applyAlignment="1">
      <alignment horizontal="center"/>
    </xf>
    <xf numFmtId="0" fontId="9" fillId="0" borderId="0" xfId="26" applyFont="1" applyAlignment="1">
      <alignment wrapText="1"/>
    </xf>
    <xf numFmtId="0" fontId="9" fillId="0" borderId="0" xfId="26" applyFont="1"/>
    <xf numFmtId="0" fontId="9" fillId="0" borderId="0" xfId="25" applyFont="1" applyAlignment="1">
      <alignment horizontal="center"/>
    </xf>
    <xf numFmtId="0" fontId="9" fillId="0" borderId="0" xfId="25" applyFont="1" applyAlignment="1">
      <alignment wrapText="1"/>
    </xf>
    <xf numFmtId="0" fontId="9" fillId="0" borderId="0" xfId="25" applyFont="1"/>
    <xf numFmtId="0" fontId="22" fillId="0" borderId="0" xfId="25" applyFont="1" applyAlignment="1">
      <alignment horizontal="center"/>
    </xf>
    <xf numFmtId="0" fontId="22" fillId="0" borderId="0" xfId="25" applyFont="1" applyAlignment="1">
      <alignment wrapText="1"/>
    </xf>
    <xf numFmtId="0" fontId="22" fillId="0" borderId="0" xfId="25" applyFont="1"/>
    <xf numFmtId="49" fontId="22" fillId="0" borderId="0" xfId="25" applyNumberFormat="1" applyFont="1" applyAlignment="1">
      <alignment horizontal="right" vertical="center"/>
    </xf>
    <xf numFmtId="4" fontId="2" fillId="0" borderId="0" xfId="1" applyNumberFormat="1"/>
    <xf numFmtId="4" fontId="2" fillId="0" borderId="0" xfId="1" applyNumberFormat="1" applyAlignment="1">
      <alignment horizontal="center"/>
    </xf>
    <xf numFmtId="4" fontId="2" fillId="0" borderId="0" xfId="1" applyNumberFormat="1" applyAlignment="1">
      <alignment wrapText="1"/>
    </xf>
    <xf numFmtId="3" fontId="9" fillId="0" borderId="11" xfId="31" applyNumberFormat="1" applyFont="1" applyFill="1" applyBorder="1" applyAlignment="1">
      <alignment vertical="center"/>
    </xf>
    <xf numFmtId="0" fontId="2" fillId="0" borderId="0" xfId="1" applyAlignment="1"/>
    <xf numFmtId="0" fontId="9" fillId="0" borderId="11" xfId="30" applyFont="1" applyBorder="1" applyAlignment="1">
      <alignment vertical="center" wrapText="1"/>
    </xf>
    <xf numFmtId="0" fontId="9" fillId="0" borderId="11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vertical="center" wrapText="1"/>
    </xf>
    <xf numFmtId="3" fontId="9" fillId="0" borderId="11" xfId="1" applyNumberFormat="1" applyFont="1" applyFill="1" applyBorder="1" applyAlignment="1">
      <alignment vertical="center"/>
    </xf>
    <xf numFmtId="3" fontId="9" fillId="0" borderId="11" xfId="30" applyNumberFormat="1" applyFont="1" applyFill="1" applyBorder="1" applyAlignment="1">
      <alignment vertical="center"/>
    </xf>
    <xf numFmtId="37" fontId="32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4" fontId="2" fillId="0" borderId="0" xfId="30" applyNumberFormat="1" applyFont="1" applyAlignment="1">
      <alignment vertical="center"/>
    </xf>
    <xf numFmtId="0" fontId="16" fillId="0" borderId="0" xfId="30" applyFont="1" applyAlignment="1">
      <alignment horizontal="center" vertical="center"/>
    </xf>
    <xf numFmtId="0" fontId="16" fillId="0" borderId="0" xfId="30" applyFont="1" applyAlignment="1">
      <alignment vertical="center" wrapText="1"/>
    </xf>
    <xf numFmtId="4" fontId="16" fillId="0" borderId="0" xfId="30" applyNumberFormat="1" applyFont="1" applyAlignment="1">
      <alignment vertical="center"/>
    </xf>
    <xf numFmtId="4" fontId="2" fillId="0" borderId="0" xfId="31" applyNumberFormat="1" applyFont="1" applyAlignment="1">
      <alignment vertical="center"/>
    </xf>
    <xf numFmtId="4" fontId="9" fillId="0" borderId="0" xfId="31" applyNumberFormat="1"/>
    <xf numFmtId="4" fontId="24" fillId="0" borderId="0" xfId="26" applyNumberFormat="1" applyFont="1"/>
    <xf numFmtId="4" fontId="22" fillId="0" borderId="0" xfId="26" applyNumberFormat="1" applyFont="1"/>
    <xf numFmtId="3" fontId="2" fillId="0" borderId="0" xfId="1" applyNumberFormat="1" applyFill="1" applyAlignment="1">
      <alignment vertical="center"/>
    </xf>
    <xf numFmtId="0" fontId="2" fillId="0" borderId="0" xfId="1" applyFill="1" applyAlignment="1"/>
    <xf numFmtId="3" fontId="2" fillId="0" borderId="0" xfId="1" applyNumberFormat="1" applyFill="1" applyAlignment="1"/>
    <xf numFmtId="3" fontId="9" fillId="0" borderId="11" xfId="31" applyNumberFormat="1" applyFill="1" applyBorder="1" applyAlignment="1">
      <alignment vertical="center"/>
    </xf>
    <xf numFmtId="3" fontId="9" fillId="0" borderId="11" xfId="31" applyNumberFormat="1" applyFont="1" applyFill="1" applyBorder="1" applyAlignment="1">
      <alignment vertical="center"/>
    </xf>
    <xf numFmtId="3" fontId="9" fillId="0" borderId="11" xfId="31" applyNumberFormat="1" applyFill="1" applyBorder="1" applyAlignment="1">
      <alignment vertical="center"/>
    </xf>
    <xf numFmtId="3" fontId="9" fillId="0" borderId="11" xfId="31" applyNumberFormat="1" applyFont="1" applyFill="1" applyBorder="1" applyAlignment="1">
      <alignment vertical="center"/>
    </xf>
    <xf numFmtId="0" fontId="3" fillId="0" borderId="0" xfId="1" applyFont="1" applyAlignment="1">
      <alignment horizontal="left"/>
    </xf>
    <xf numFmtId="0" fontId="21" fillId="0" borderId="0" xfId="1" applyFont="1" applyAlignment="1">
      <alignment horizontal="center" vertical="justify" wrapText="1"/>
    </xf>
    <xf numFmtId="4" fontId="2" fillId="0" borderId="0" xfId="1" applyNumberFormat="1" applyFont="1" applyAlignment="1">
      <alignment wrapText="1"/>
    </xf>
    <xf numFmtId="4" fontId="16" fillId="0" borderId="0" xfId="1" applyNumberFormat="1" applyFont="1"/>
    <xf numFmtId="4" fontId="2" fillId="0" borderId="0" xfId="1" applyNumberFormat="1" applyFont="1"/>
    <xf numFmtId="4" fontId="34" fillId="19" borderId="0" xfId="0" applyNumberFormat="1" applyFont="1" applyFill="1"/>
    <xf numFmtId="3" fontId="2" fillId="0" borderId="0" xfId="1" applyNumberFormat="1" applyFont="1" applyAlignment="1">
      <alignment wrapText="1"/>
    </xf>
    <xf numFmtId="4" fontId="20" fillId="19" borderId="0" xfId="0" applyNumberFormat="1" applyFont="1" applyFill="1"/>
    <xf numFmtId="4" fontId="20" fillId="0" borderId="0" xfId="1" applyNumberFormat="1" applyFont="1"/>
    <xf numFmtId="3" fontId="16" fillId="0" borderId="0" xfId="1" applyNumberFormat="1" applyFont="1" applyAlignment="1">
      <alignment wrapText="1"/>
    </xf>
    <xf numFmtId="0" fontId="22" fillId="0" borderId="1" xfId="1" applyFont="1" applyBorder="1" applyAlignment="1">
      <alignment horizontal="center" wrapText="1"/>
    </xf>
    <xf numFmtId="0" fontId="22" fillId="0" borderId="3" xfId="1" applyFont="1" applyBorder="1" applyAlignment="1">
      <alignment horizontal="center" vertical="top" wrapText="1"/>
    </xf>
    <xf numFmtId="0" fontId="22" fillId="0" borderId="10" xfId="30" applyFont="1" applyBorder="1" applyAlignment="1">
      <alignment horizontal="center" vertical="center" wrapText="1"/>
    </xf>
    <xf numFmtId="0" fontId="22" fillId="0" borderId="2" xfId="30" applyFont="1" applyBorder="1" applyAlignment="1">
      <alignment horizontal="center" vertical="center" wrapText="1"/>
    </xf>
    <xf numFmtId="0" fontId="9" fillId="0" borderId="11" xfId="30" applyFont="1" applyBorder="1" applyAlignment="1">
      <alignment horizontal="center" vertical="center"/>
    </xf>
    <xf numFmtId="3" fontId="9" fillId="0" borderId="11" xfId="30" applyNumberFormat="1" applyFont="1" applyBorder="1" applyAlignment="1">
      <alignment vertical="center"/>
    </xf>
    <xf numFmtId="37" fontId="35" fillId="18" borderId="11" xfId="0" applyNumberFormat="1" applyFont="1" applyFill="1" applyBorder="1" applyAlignment="1">
      <alignment horizontal="right" vertical="center" wrapText="1"/>
    </xf>
    <xf numFmtId="164" fontId="35" fillId="0" borderId="11" xfId="0" applyNumberFormat="1" applyFont="1" applyFill="1" applyBorder="1" applyAlignment="1">
      <alignment vertical="center" wrapText="1"/>
    </xf>
    <xf numFmtId="37" fontId="35" fillId="0" borderId="11" xfId="0" applyNumberFormat="1" applyFont="1" applyFill="1" applyBorder="1" applyAlignment="1">
      <alignment horizontal="right" vertical="center" wrapText="1"/>
    </xf>
    <xf numFmtId="3" fontId="36" fillId="18" borderId="11" xfId="0" applyNumberFormat="1" applyFont="1" applyFill="1" applyBorder="1" applyAlignment="1">
      <alignment vertical="top" wrapText="1"/>
    </xf>
    <xf numFmtId="164" fontId="35" fillId="18" borderId="18" xfId="0" applyNumberFormat="1" applyFont="1" applyFill="1" applyBorder="1" applyAlignment="1">
      <alignment horizontal="right" vertical="center" wrapText="1"/>
    </xf>
    <xf numFmtId="37" fontId="35" fillId="18" borderId="18" xfId="0" applyNumberFormat="1" applyFont="1" applyFill="1" applyBorder="1" applyAlignment="1">
      <alignment horizontal="right" vertical="center" wrapText="1"/>
    </xf>
    <xf numFmtId="165" fontId="36" fillId="18" borderId="0" xfId="0" applyNumberFormat="1" applyFont="1" applyFill="1" applyAlignment="1">
      <alignment horizontal="right" vertical="top" wrapText="1"/>
    </xf>
    <xf numFmtId="37" fontId="35" fillId="0" borderId="18" xfId="0" applyNumberFormat="1" applyFont="1" applyFill="1" applyBorder="1" applyAlignment="1">
      <alignment horizontal="right" vertical="center" wrapText="1"/>
    </xf>
    <xf numFmtId="164" fontId="35" fillId="0" borderId="18" xfId="0" applyNumberFormat="1" applyFont="1" applyFill="1" applyBorder="1" applyAlignment="1">
      <alignment horizontal="right" vertical="center" wrapText="1"/>
    </xf>
    <xf numFmtId="164" fontId="9" fillId="0" borderId="11" xfId="30" applyNumberFormat="1" applyFont="1" applyFill="1" applyBorder="1" applyAlignment="1">
      <alignment vertical="center"/>
    </xf>
    <xf numFmtId="164" fontId="36" fillId="0" borderId="0" xfId="0" applyNumberFormat="1" applyFont="1" applyFill="1" applyAlignment="1">
      <alignment horizontal="right" vertical="top" wrapText="1"/>
    </xf>
    <xf numFmtId="3" fontId="22" fillId="0" borderId="11" xfId="30" applyNumberFormat="1" applyFont="1" applyBorder="1" applyAlignment="1">
      <alignment vertical="center"/>
    </xf>
    <xf numFmtId="165" fontId="9" fillId="0" borderId="11" xfId="30" applyNumberFormat="1" applyFont="1" applyBorder="1" applyAlignment="1">
      <alignment vertical="center"/>
    </xf>
    <xf numFmtId="165" fontId="9" fillId="0" borderId="11" xfId="30" applyNumberFormat="1" applyFont="1" applyFill="1" applyBorder="1" applyAlignment="1">
      <alignment vertical="center"/>
    </xf>
    <xf numFmtId="3" fontId="9" fillId="0" borderId="11" xfId="30" applyNumberFormat="1" applyFont="1" applyFill="1" applyBorder="1" applyAlignment="1">
      <alignment horizontal="right" vertical="center"/>
    </xf>
    <xf numFmtId="0" fontId="22" fillId="0" borderId="16" xfId="26" applyFont="1" applyFill="1" applyBorder="1" applyAlignment="1">
      <alignment horizontal="center" vertical="top" wrapText="1"/>
    </xf>
    <xf numFmtId="0" fontId="22" fillId="0" borderId="2" xfId="26" applyFont="1" applyFill="1" applyBorder="1" applyAlignment="1">
      <alignment horizontal="center" vertical="top" wrapText="1"/>
    </xf>
    <xf numFmtId="0" fontId="9" fillId="0" borderId="11" xfId="35" applyFont="1" applyFill="1" applyBorder="1" applyAlignment="1">
      <alignment horizontal="center" vertical="center"/>
    </xf>
    <xf numFmtId="0" fontId="9" fillId="0" borderId="11" xfId="35" applyFont="1" applyFill="1" applyBorder="1" applyAlignment="1">
      <alignment vertical="center" wrapText="1"/>
    </xf>
    <xf numFmtId="3" fontId="9" fillId="0" borderId="11" xfId="35" applyNumberFormat="1" applyFont="1" applyFill="1" applyBorder="1" applyAlignment="1">
      <alignment vertical="center"/>
    </xf>
    <xf numFmtId="0" fontId="36" fillId="0" borderId="11" xfId="0" applyFont="1" applyFill="1" applyBorder="1" applyAlignment="1">
      <alignment horizontal="left" vertical="center" wrapText="1"/>
    </xf>
    <xf numFmtId="3" fontId="24" fillId="0" borderId="0" xfId="26" applyNumberFormat="1" applyFont="1"/>
    <xf numFmtId="0" fontId="9" fillId="0" borderId="11" xfId="25" applyFont="1" applyFill="1" applyBorder="1" applyAlignment="1">
      <alignment horizontal="center" vertical="center"/>
    </xf>
    <xf numFmtId="3" fontId="9" fillId="0" borderId="11" xfId="25" applyNumberFormat="1" applyFont="1" applyFill="1" applyBorder="1" applyAlignment="1">
      <alignment vertical="center" wrapText="1"/>
    </xf>
    <xf numFmtId="3" fontId="9" fillId="0" borderId="11" xfId="25" applyNumberFormat="1" applyFont="1" applyFill="1" applyBorder="1" applyAlignment="1">
      <alignment vertical="center"/>
    </xf>
    <xf numFmtId="0" fontId="22" fillId="0" borderId="11" xfId="25" applyFont="1" applyFill="1" applyBorder="1" applyAlignment="1">
      <alignment horizontal="center" vertical="center"/>
    </xf>
    <xf numFmtId="3" fontId="22" fillId="0" borderId="11" xfId="25" applyNumberFormat="1" applyFont="1" applyFill="1" applyBorder="1" applyAlignment="1">
      <alignment vertical="center" wrapText="1"/>
    </xf>
    <xf numFmtId="49" fontId="22" fillId="0" borderId="11" xfId="25" applyNumberFormat="1" applyFont="1" applyFill="1" applyBorder="1" applyAlignment="1">
      <alignment horizontal="center" vertical="center"/>
    </xf>
    <xf numFmtId="0" fontId="9" fillId="0" borderId="1" xfId="25" applyFont="1" applyFill="1" applyBorder="1" applyAlignment="1">
      <alignment horizontal="center" vertical="center" wrapText="1"/>
    </xf>
    <xf numFmtId="0" fontId="9" fillId="0" borderId="3" xfId="25" applyFont="1" applyFill="1" applyBorder="1" applyAlignment="1">
      <alignment horizontal="center" vertical="center" wrapText="1"/>
    </xf>
    <xf numFmtId="0" fontId="9" fillId="0" borderId="4" xfId="32" applyFont="1" applyFill="1" applyBorder="1" applyAlignment="1">
      <alignment horizontal="center" vertical="center" wrapText="1"/>
    </xf>
    <xf numFmtId="3" fontId="22" fillId="0" borderId="4" xfId="25" applyNumberFormat="1" applyFont="1" applyFill="1" applyBorder="1" applyAlignment="1">
      <alignment vertical="center" wrapText="1"/>
    </xf>
    <xf numFmtId="0" fontId="9" fillId="0" borderId="19" xfId="25" applyFont="1" applyFill="1" applyBorder="1" applyAlignment="1">
      <alignment horizontal="center" vertical="center"/>
    </xf>
    <xf numFmtId="3" fontId="9" fillId="0" borderId="21" xfId="25" applyNumberFormat="1" applyFont="1" applyFill="1" applyBorder="1" applyAlignment="1">
      <alignment vertical="center" wrapText="1"/>
    </xf>
    <xf numFmtId="3" fontId="22" fillId="0" borderId="5" xfId="25" applyNumberFormat="1" applyFont="1" applyFill="1" applyBorder="1" applyAlignment="1">
      <alignment vertical="center" wrapText="1"/>
    </xf>
    <xf numFmtId="3" fontId="9" fillId="0" borderId="11" xfId="25" applyNumberFormat="1" applyFont="1" applyFill="1" applyBorder="1" applyAlignment="1">
      <alignment horizontal="left" vertical="center" wrapText="1"/>
    </xf>
    <xf numFmtId="0" fontId="22" fillId="0" borderId="19" xfId="25" applyFont="1" applyFill="1" applyBorder="1" applyAlignment="1">
      <alignment horizontal="center" vertical="center"/>
    </xf>
    <xf numFmtId="3" fontId="22" fillId="0" borderId="11" xfId="25" applyNumberFormat="1" applyFont="1" applyFill="1" applyBorder="1" applyAlignment="1">
      <alignment horizontal="left" vertical="center" wrapText="1"/>
    </xf>
    <xf numFmtId="3" fontId="22" fillId="0" borderId="21" xfId="25" applyNumberFormat="1" applyFont="1" applyFill="1" applyBorder="1" applyAlignment="1">
      <alignment vertical="center" wrapText="1"/>
    </xf>
    <xf numFmtId="3" fontId="9" fillId="0" borderId="1" xfId="25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3" fontId="9" fillId="0" borderId="3" xfId="25" applyNumberFormat="1" applyFont="1" applyFill="1" applyBorder="1" applyAlignment="1">
      <alignment vertical="center" wrapText="1"/>
    </xf>
    <xf numFmtId="3" fontId="22" fillId="0" borderId="10" xfId="25" applyNumberFormat="1" applyFont="1" applyFill="1" applyBorder="1" applyAlignment="1">
      <alignment vertical="center" wrapText="1"/>
    </xf>
    <xf numFmtId="49" fontId="9" fillId="0" borderId="11" xfId="25" applyNumberFormat="1" applyFont="1" applyFill="1" applyBorder="1" applyAlignment="1">
      <alignment horizontal="center" vertical="center"/>
    </xf>
    <xf numFmtId="3" fontId="22" fillId="0" borderId="11" xfId="25" applyNumberFormat="1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vertical="center" wrapText="1"/>
    </xf>
    <xf numFmtId="0" fontId="9" fillId="0" borderId="11" xfId="1" applyFont="1" applyFill="1" applyBorder="1" applyAlignment="1">
      <alignment vertical="center" wrapText="1"/>
    </xf>
    <xf numFmtId="0" fontId="21" fillId="0" borderId="0" xfId="1" applyFont="1" applyAlignment="1">
      <alignment horizontal="center" vertical="justify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justify" wrapText="1"/>
    </xf>
    <xf numFmtId="0" fontId="20" fillId="0" borderId="0" xfId="1" applyFont="1" applyAlignment="1">
      <alignment horizontal="center" vertical="justify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6" fillId="0" borderId="1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vertical="center" wrapText="1"/>
    </xf>
    <xf numFmtId="49" fontId="6" fillId="0" borderId="0" xfId="1" quotePrefix="1" applyNumberFormat="1" applyFont="1" applyAlignment="1">
      <alignment horizontal="left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6" fillId="0" borderId="11" xfId="30" applyFont="1" applyFill="1" applyBorder="1" applyAlignment="1">
      <alignment horizontal="center" vertical="center"/>
    </xf>
    <xf numFmtId="0" fontId="2" fillId="0" borderId="11" xfId="30" applyFont="1" applyFill="1" applyBorder="1" applyAlignment="1">
      <alignment vertical="center"/>
    </xf>
    <xf numFmtId="0" fontId="20" fillId="0" borderId="0" xfId="30" applyFont="1" applyAlignment="1">
      <alignment horizontal="center" vertical="center"/>
    </xf>
    <xf numFmtId="0" fontId="4" fillId="0" borderId="0" xfId="30" applyFont="1" applyAlignment="1">
      <alignment horizontal="center" vertical="center"/>
    </xf>
    <xf numFmtId="0" fontId="23" fillId="0" borderId="0" xfId="30" applyFont="1" applyAlignment="1">
      <alignment horizontal="center"/>
    </xf>
    <xf numFmtId="0" fontId="4" fillId="0" borderId="0" xfId="30" applyFont="1" applyAlignment="1">
      <alignment horizontal="center"/>
    </xf>
    <xf numFmtId="0" fontId="18" fillId="0" borderId="4" xfId="30" applyFont="1" applyFill="1" applyBorder="1" applyAlignment="1">
      <alignment horizontal="center" vertical="center" wrapText="1"/>
    </xf>
    <xf numFmtId="0" fontId="18" fillId="0" borderId="5" xfId="30" applyFont="1" applyFill="1" applyBorder="1" applyAlignment="1">
      <alignment horizontal="center" vertical="center" wrapText="1"/>
    </xf>
    <xf numFmtId="0" fontId="22" fillId="0" borderId="5" xfId="30" applyFont="1" applyFill="1" applyBorder="1" applyAlignment="1">
      <alignment horizontal="center" vertical="center" wrapText="1"/>
    </xf>
    <xf numFmtId="0" fontId="23" fillId="0" borderId="0" xfId="30" applyFont="1" applyAlignment="1">
      <alignment horizontal="center" vertical="center"/>
    </xf>
    <xf numFmtId="0" fontId="4" fillId="0" borderId="0" xfId="30" applyFont="1" applyAlignment="1">
      <alignment horizontal="center" wrapText="1"/>
    </xf>
    <xf numFmtId="164" fontId="31" fillId="0" borderId="11" xfId="30" applyNumberFormat="1" applyFont="1" applyFill="1" applyBorder="1" applyAlignment="1">
      <alignment horizontal="center" vertical="center"/>
    </xf>
    <xf numFmtId="0" fontId="22" fillId="0" borderId="4" xfId="30" applyFont="1" applyBorder="1" applyAlignment="1">
      <alignment horizontal="center" vertical="center" wrapText="1"/>
    </xf>
    <xf numFmtId="0" fontId="22" fillId="0" borderId="5" xfId="30" applyFont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3" fillId="0" borderId="0" xfId="30" applyFont="1" applyAlignment="1">
      <alignment vertical="center"/>
    </xf>
    <xf numFmtId="0" fontId="17" fillId="0" borderId="4" xfId="31" applyFont="1" applyBorder="1" applyAlignment="1">
      <alignment horizontal="center" vertical="center" wrapText="1"/>
    </xf>
    <xf numFmtId="0" fontId="17" fillId="0" borderId="5" xfId="31" applyFont="1" applyBorder="1" applyAlignment="1">
      <alignment horizontal="center" vertical="center" wrapText="1"/>
    </xf>
    <xf numFmtId="0" fontId="23" fillId="0" borderId="0" xfId="31" applyFont="1" applyAlignment="1">
      <alignment horizontal="center" vertical="center"/>
    </xf>
    <xf numFmtId="0" fontId="4" fillId="0" borderId="0" xfId="31" applyFont="1" applyAlignment="1">
      <alignment horizontal="center" vertical="center"/>
    </xf>
    <xf numFmtId="0" fontId="26" fillId="0" borderId="0" xfId="26" applyFont="1" applyAlignment="1">
      <alignment horizontal="center"/>
    </xf>
    <xf numFmtId="49" fontId="9" fillId="0" borderId="0" xfId="26" applyNumberFormat="1" applyFont="1" applyAlignment="1">
      <alignment horizontal="center" vertical="center"/>
    </xf>
    <xf numFmtId="49" fontId="9" fillId="0" borderId="0" xfId="26" applyNumberFormat="1" applyFont="1" applyAlignment="1">
      <alignment horizontal="justify" vertical="center"/>
    </xf>
    <xf numFmtId="0" fontId="22" fillId="0" borderId="0" xfId="25" applyFont="1" applyAlignment="1">
      <alignment horizontal="center" vertical="center" wrapText="1"/>
    </xf>
    <xf numFmtId="0" fontId="22" fillId="0" borderId="0" xfId="25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22" fillId="0" borderId="4" xfId="32" applyFont="1" applyFill="1" applyBorder="1" applyAlignment="1">
      <alignment horizontal="center" vertical="center" wrapText="1"/>
    </xf>
    <xf numFmtId="0" fontId="22" fillId="0" borderId="10" xfId="32" applyFont="1" applyFill="1" applyBorder="1" applyAlignment="1">
      <alignment horizontal="center" vertical="center" wrapText="1"/>
    </xf>
    <xf numFmtId="0" fontId="22" fillId="0" borderId="5" xfId="32" applyFont="1" applyFill="1" applyBorder="1" applyAlignment="1">
      <alignment horizontal="center" vertical="center" wrapText="1"/>
    </xf>
    <xf numFmtId="49" fontId="33" fillId="0" borderId="0" xfId="25" quotePrefix="1" applyNumberFormat="1" applyFont="1" applyAlignment="1">
      <alignment horizontal="center"/>
    </xf>
    <xf numFmtId="0" fontId="9" fillId="0" borderId="0" xfId="25" applyFont="1" applyAlignment="1">
      <alignment horizontal="center"/>
    </xf>
    <xf numFmtId="0" fontId="22" fillId="0" borderId="19" xfId="25" applyFont="1" applyFill="1" applyBorder="1" applyAlignment="1">
      <alignment horizontal="center" vertical="center"/>
    </xf>
    <xf numFmtId="0" fontId="22" fillId="0" borderId="20" xfId="25" applyFont="1" applyFill="1" applyBorder="1" applyAlignment="1">
      <alignment horizontal="center" vertical="center"/>
    </xf>
    <xf numFmtId="0" fontId="22" fillId="0" borderId="21" xfId="25" applyFont="1" applyFill="1" applyBorder="1" applyAlignment="1">
      <alignment horizontal="center" vertical="center"/>
    </xf>
    <xf numFmtId="0" fontId="22" fillId="0" borderId="11" xfId="35" applyFont="1" applyFill="1" applyBorder="1" applyAlignment="1">
      <alignment horizontal="center" vertical="center"/>
    </xf>
    <xf numFmtId="0" fontId="9" fillId="0" borderId="11" xfId="35" applyFont="1" applyFill="1" applyBorder="1" applyAlignment="1">
      <alignment vertical="center"/>
    </xf>
    <xf numFmtId="0" fontId="23" fillId="0" borderId="0" xfId="26" applyFont="1" applyAlignment="1">
      <alignment horizontal="center"/>
    </xf>
    <xf numFmtId="0" fontId="20" fillId="0" borderId="0" xfId="1" applyFont="1" applyAlignment="1">
      <alignment horizontal="center" vertical="center" wrapText="1"/>
    </xf>
    <xf numFmtId="0" fontId="4" fillId="0" borderId="0" xfId="26" applyFont="1" applyAlignment="1">
      <alignment horizontal="center"/>
    </xf>
    <xf numFmtId="0" fontId="22" fillId="0" borderId="12" xfId="26" applyFont="1" applyFill="1" applyBorder="1" applyAlignment="1">
      <alignment horizontal="center" vertical="center" wrapText="1"/>
    </xf>
    <xf numFmtId="0" fontId="22" fillId="0" borderId="14" xfId="26" applyFont="1" applyFill="1" applyBorder="1" applyAlignment="1">
      <alignment horizontal="center" vertical="center" wrapText="1"/>
    </xf>
    <xf numFmtId="0" fontId="22" fillId="0" borderId="13" xfId="26" applyFont="1" applyFill="1" applyBorder="1" applyAlignment="1">
      <alignment horizontal="center" vertical="center" wrapText="1"/>
    </xf>
    <xf numFmtId="0" fontId="22" fillId="0" borderId="15" xfId="26" applyFont="1" applyFill="1" applyBorder="1" applyAlignment="1">
      <alignment horizontal="center" vertical="center" wrapText="1"/>
    </xf>
    <xf numFmtId="3" fontId="22" fillId="0" borderId="11" xfId="31" applyNumberFormat="1" applyFont="1" applyFill="1" applyBorder="1" applyAlignment="1">
      <alignment horizontal="center" vertical="center"/>
    </xf>
    <xf numFmtId="3" fontId="9" fillId="0" borderId="11" xfId="31" applyNumberFormat="1" applyFill="1" applyBorder="1" applyAlignment="1">
      <alignment vertical="center"/>
    </xf>
    <xf numFmtId="3" fontId="9" fillId="0" borderId="11" xfId="31" applyNumberFormat="1" applyFont="1" applyFill="1" applyBorder="1" applyAlignment="1">
      <alignment vertical="center"/>
    </xf>
    <xf numFmtId="0" fontId="4" fillId="0" borderId="0" xfId="31" applyFont="1" applyFill="1" applyAlignment="1">
      <alignment horizontal="center" vertical="center"/>
    </xf>
    <xf numFmtId="0" fontId="17" fillId="0" borderId="12" xfId="31" applyFont="1" applyFill="1" applyBorder="1" applyAlignment="1">
      <alignment horizontal="center" vertical="center" wrapText="1"/>
    </xf>
    <xf numFmtId="0" fontId="17" fillId="0" borderId="14" xfId="31" applyFont="1" applyFill="1" applyBorder="1" applyAlignment="1">
      <alignment horizontal="center" vertical="center" wrapText="1"/>
    </xf>
    <xf numFmtId="0" fontId="17" fillId="0" borderId="13" xfId="31" applyFont="1" applyFill="1" applyBorder="1" applyAlignment="1">
      <alignment horizontal="center" vertical="center" wrapText="1"/>
    </xf>
    <xf numFmtId="0" fontId="17" fillId="0" borderId="17" xfId="31" applyFont="1" applyFill="1" applyBorder="1" applyAlignment="1">
      <alignment horizontal="center" vertical="center" wrapText="1"/>
    </xf>
    <xf numFmtId="49" fontId="6" fillId="0" borderId="0" xfId="30" quotePrefix="1" applyNumberFormat="1" applyFont="1" applyAlignment="1">
      <alignment horizontal="left"/>
    </xf>
    <xf numFmtId="0" fontId="22" fillId="0" borderId="4" xfId="30" applyFont="1" applyFill="1" applyBorder="1" applyAlignment="1">
      <alignment horizontal="center" vertical="center" wrapText="1"/>
    </xf>
    <xf numFmtId="0" fontId="22" fillId="0" borderId="10" xfId="30" applyFont="1" applyFill="1" applyBorder="1" applyAlignment="1">
      <alignment horizontal="center" vertical="center" wrapText="1"/>
    </xf>
    <xf numFmtId="0" fontId="22" fillId="0" borderId="2" xfId="30" applyFont="1" applyFill="1" applyBorder="1" applyAlignment="1">
      <alignment horizontal="center" vertical="center" wrapText="1"/>
    </xf>
    <xf numFmtId="0" fontId="22" fillId="0" borderId="11" xfId="30" applyFont="1" applyFill="1" applyBorder="1" applyAlignment="1">
      <alignment horizontal="center" vertical="center"/>
    </xf>
    <xf numFmtId="0" fontId="9" fillId="0" borderId="11" xfId="30" applyFont="1" applyFill="1" applyBorder="1" applyAlignment="1">
      <alignment vertical="center"/>
    </xf>
    <xf numFmtId="0" fontId="9" fillId="0" borderId="11" xfId="30" applyFont="1" applyFill="1" applyBorder="1" applyAlignment="1">
      <alignment horizontal="center" vertical="center"/>
    </xf>
    <xf numFmtId="0" fontId="9" fillId="0" borderId="11" xfId="30" applyFont="1" applyFill="1" applyBorder="1" applyAlignment="1">
      <alignment vertical="center" wrapText="1"/>
    </xf>
    <xf numFmtId="3" fontId="35" fillId="18" borderId="18" xfId="0" applyNumberFormat="1" applyFont="1" applyFill="1" applyBorder="1" applyAlignment="1">
      <alignment horizontal="right" vertical="center" wrapText="1"/>
    </xf>
    <xf numFmtId="0" fontId="9" fillId="0" borderId="0" xfId="30" applyFont="1" applyFill="1" applyBorder="1" applyAlignment="1">
      <alignment horizontal="center" vertical="center"/>
    </xf>
    <xf numFmtId="0" fontId="9" fillId="0" borderId="0" xfId="30" applyFont="1" applyFill="1" applyBorder="1" applyAlignment="1">
      <alignment vertical="center" wrapText="1"/>
    </xf>
    <xf numFmtId="3" fontId="9" fillId="0" borderId="0" xfId="30" applyNumberFormat="1" applyFont="1" applyFill="1" applyBorder="1" applyAlignment="1">
      <alignment vertical="center"/>
    </xf>
    <xf numFmtId="0" fontId="22" fillId="0" borderId="4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wrapText="1"/>
    </xf>
    <xf numFmtId="0" fontId="22" fillId="0" borderId="5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top" wrapText="1"/>
    </xf>
    <xf numFmtId="0" fontId="22" fillId="0" borderId="10" xfId="1" applyFont="1" applyFill="1" applyBorder="1" applyAlignment="1">
      <alignment horizontal="center" wrapText="1"/>
    </xf>
    <xf numFmtId="0" fontId="22" fillId="0" borderId="2" xfId="1" applyFont="1" applyFill="1" applyBorder="1" applyAlignment="1">
      <alignment horizontal="center" wrapText="1"/>
    </xf>
    <xf numFmtId="0" fontId="22" fillId="0" borderId="11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vertical="center"/>
    </xf>
  </cellXfs>
  <cellStyles count="36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2 2" xfId="35"/>
    <cellStyle name="Звичайний 3" xfId="1"/>
    <cellStyle name="Звичайний 4" xfId="34"/>
    <cellStyle name="Обычный 2" xfId="26"/>
    <cellStyle name="Обычный 2 2" xfId="30"/>
    <cellStyle name="Обычный 2 3" xfId="31"/>
    <cellStyle name="Обычный 3" xfId="27"/>
    <cellStyle name="Обычный_shabl_dod_prognoz" xfId="32"/>
    <cellStyle name="Обычный_додатки до рішення  типформа" xfId="33"/>
    <cellStyle name="Примечание 2" xfId="28"/>
    <cellStyle name="Стиль 1" xfId="29"/>
  </cellStyles>
  <dxfs count="2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B1" workbookViewId="0">
      <selection activeCell="C31" sqref="C31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6" customWidth="1"/>
    <col min="4" max="8" width="17.42578125" style="1" customWidth="1"/>
    <col min="9" max="9" width="17.28515625" style="1" customWidth="1"/>
    <col min="10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ht="18.75" customHeight="1" x14ac:dyDescent="0.2">
      <c r="F1" s="239" t="s">
        <v>0</v>
      </c>
      <c r="G1" s="239"/>
      <c r="H1" s="239"/>
    </row>
    <row r="2" spans="1:9" ht="34.5" customHeight="1" x14ac:dyDescent="0.2">
      <c r="F2" s="240" t="s">
        <v>269</v>
      </c>
      <c r="G2" s="241"/>
      <c r="H2" s="241"/>
    </row>
    <row r="3" spans="1:9" ht="11.25" customHeight="1" x14ac:dyDescent="0.2">
      <c r="F3" s="242"/>
      <c r="G3" s="242"/>
      <c r="H3" s="242"/>
    </row>
    <row r="4" spans="1:9" s="2" customFormat="1" ht="14.25" customHeight="1" x14ac:dyDescent="0.25">
      <c r="B4" s="243" t="s">
        <v>1</v>
      </c>
      <c r="C4" s="243"/>
      <c r="D4" s="243"/>
      <c r="E4" s="243"/>
      <c r="F4" s="243"/>
      <c r="G4" s="243"/>
      <c r="H4" s="243"/>
    </row>
    <row r="5" spans="1:9" x14ac:dyDescent="0.2">
      <c r="B5" s="248" t="s">
        <v>9</v>
      </c>
      <c r="C5" s="248"/>
    </row>
    <row r="6" spans="1:9" x14ac:dyDescent="0.2">
      <c r="B6" s="9" t="s">
        <v>2</v>
      </c>
    </row>
    <row r="7" spans="1:9" x14ac:dyDescent="0.2">
      <c r="H7" s="3" t="s">
        <v>3</v>
      </c>
    </row>
    <row r="8" spans="1:9" ht="17.100000000000001" customHeight="1" x14ac:dyDescent="0.2">
      <c r="B8" s="237" t="s">
        <v>4</v>
      </c>
      <c r="C8" s="237" t="s">
        <v>5</v>
      </c>
      <c r="D8" s="10" t="s">
        <v>276</v>
      </c>
      <c r="E8" s="10" t="s">
        <v>28</v>
      </c>
      <c r="F8" s="10" t="s">
        <v>29</v>
      </c>
      <c r="G8" s="10" t="s">
        <v>30</v>
      </c>
      <c r="H8" s="10" t="s">
        <v>277</v>
      </c>
    </row>
    <row r="9" spans="1:9" ht="17.100000000000001" customHeight="1" x14ac:dyDescent="0.2">
      <c r="B9" s="238"/>
      <c r="C9" s="238"/>
      <c r="D9" s="11" t="s">
        <v>6</v>
      </c>
      <c r="E9" s="11" t="s">
        <v>7</v>
      </c>
      <c r="F9" s="11" t="s">
        <v>8</v>
      </c>
      <c r="G9" s="11" t="s">
        <v>8</v>
      </c>
      <c r="H9" s="11" t="s">
        <v>8</v>
      </c>
    </row>
    <row r="10" spans="1:9" x14ac:dyDescent="0.2">
      <c r="B10" s="12">
        <v>1</v>
      </c>
      <c r="C10" s="13">
        <v>2</v>
      </c>
      <c r="D10" s="13">
        <v>3</v>
      </c>
      <c r="E10" s="13">
        <v>4</v>
      </c>
      <c r="F10" s="13">
        <v>5</v>
      </c>
      <c r="G10" s="13">
        <v>6</v>
      </c>
      <c r="H10" s="13">
        <v>7</v>
      </c>
    </row>
    <row r="11" spans="1:9" ht="16.5" customHeight="1" x14ac:dyDescent="0.2">
      <c r="A11" s="8">
        <v>2</v>
      </c>
      <c r="B11" s="244" t="s">
        <v>10</v>
      </c>
      <c r="C11" s="244"/>
      <c r="D11" s="244"/>
      <c r="E11" s="244"/>
      <c r="F11" s="244"/>
      <c r="G11" s="244"/>
      <c r="H11" s="245"/>
      <c r="I11" s="5"/>
    </row>
    <row r="12" spans="1:9" ht="16.5" customHeight="1" x14ac:dyDescent="0.2">
      <c r="A12" s="8">
        <v>0</v>
      </c>
      <c r="B12" s="151" t="s">
        <v>11</v>
      </c>
      <c r="C12" s="152" t="s">
        <v>12</v>
      </c>
      <c r="D12" s="153">
        <f>D13+D14</f>
        <v>1014184451</v>
      </c>
      <c r="E12" s="153">
        <f t="shared" ref="E12:H12" si="0">E13+E14</f>
        <v>1088878765</v>
      </c>
      <c r="F12" s="153">
        <f t="shared" si="0"/>
        <v>1421265500</v>
      </c>
      <c r="G12" s="153">
        <f t="shared" si="0"/>
        <v>1601839800</v>
      </c>
      <c r="H12" s="153">
        <f t="shared" si="0"/>
        <v>1727480200</v>
      </c>
      <c r="I12" s="5"/>
    </row>
    <row r="13" spans="1:9" ht="16.5" customHeight="1" x14ac:dyDescent="0.2">
      <c r="A13" s="8">
        <v>0</v>
      </c>
      <c r="B13" s="151" t="s">
        <v>13</v>
      </c>
      <c r="C13" s="152" t="s">
        <v>14</v>
      </c>
      <c r="D13" s="153">
        <v>970539787</v>
      </c>
      <c r="E13" s="153">
        <v>1008541065</v>
      </c>
      <c r="F13" s="153">
        <v>1392154900</v>
      </c>
      <c r="G13" s="153">
        <v>1572662900</v>
      </c>
      <c r="H13" s="153">
        <v>1694784000</v>
      </c>
      <c r="I13" s="5"/>
    </row>
    <row r="14" spans="1:9" ht="16.5" customHeight="1" x14ac:dyDescent="0.2">
      <c r="A14" s="8">
        <v>2</v>
      </c>
      <c r="B14" s="151" t="s">
        <v>13</v>
      </c>
      <c r="C14" s="152" t="s">
        <v>15</v>
      </c>
      <c r="D14" s="153">
        <v>43644664</v>
      </c>
      <c r="E14" s="153">
        <v>80337700</v>
      </c>
      <c r="F14" s="153">
        <v>29110600</v>
      </c>
      <c r="G14" s="153">
        <v>29176900</v>
      </c>
      <c r="H14" s="153">
        <v>32696200</v>
      </c>
      <c r="I14" s="5"/>
    </row>
    <row r="15" spans="1:9" ht="16.5" customHeight="1" x14ac:dyDescent="0.2">
      <c r="A15" s="8">
        <v>0</v>
      </c>
      <c r="B15" s="151" t="s">
        <v>16</v>
      </c>
      <c r="C15" s="152" t="s">
        <v>17</v>
      </c>
      <c r="D15" s="153">
        <v>-39208982</v>
      </c>
      <c r="E15" s="153">
        <v>58809384</v>
      </c>
      <c r="F15" s="153">
        <f>F16+F17</f>
        <v>0</v>
      </c>
      <c r="G15" s="153">
        <f t="shared" ref="G15:H15" si="1">G16+G17</f>
        <v>0</v>
      </c>
      <c r="H15" s="153">
        <f t="shared" si="1"/>
        <v>0</v>
      </c>
      <c r="I15" s="5"/>
    </row>
    <row r="16" spans="1:9" ht="16.5" customHeight="1" x14ac:dyDescent="0.2">
      <c r="A16" s="8">
        <v>0</v>
      </c>
      <c r="B16" s="151" t="s">
        <v>13</v>
      </c>
      <c r="C16" s="152" t="s">
        <v>14</v>
      </c>
      <c r="D16" s="153">
        <v>-98752677</v>
      </c>
      <c r="E16" s="153">
        <v>-10355583</v>
      </c>
      <c r="F16" s="154">
        <v>-24766400</v>
      </c>
      <c r="G16" s="154">
        <v>-26092700</v>
      </c>
      <c r="H16" s="154">
        <v>-28014100</v>
      </c>
      <c r="I16" s="5"/>
    </row>
    <row r="17" spans="1:9" ht="16.5" customHeight="1" x14ac:dyDescent="0.2">
      <c r="A17" s="8">
        <v>2</v>
      </c>
      <c r="B17" s="151" t="s">
        <v>13</v>
      </c>
      <c r="C17" s="152" t="s">
        <v>15</v>
      </c>
      <c r="D17" s="153">
        <v>59543695</v>
      </c>
      <c r="E17" s="153">
        <v>69164967</v>
      </c>
      <c r="F17" s="154">
        <v>24766400</v>
      </c>
      <c r="G17" s="154">
        <v>26092700</v>
      </c>
      <c r="H17" s="154">
        <v>28014100</v>
      </c>
      <c r="I17" s="5"/>
    </row>
    <row r="18" spans="1:9" ht="16.5" customHeight="1" x14ac:dyDescent="0.2">
      <c r="A18" s="8">
        <v>0</v>
      </c>
      <c r="B18" s="151" t="s">
        <v>18</v>
      </c>
      <c r="C18" s="152" t="s">
        <v>19</v>
      </c>
      <c r="D18" s="153">
        <v>340000</v>
      </c>
      <c r="E18" s="153">
        <v>350000</v>
      </c>
      <c r="F18" s="153">
        <v>500000</v>
      </c>
      <c r="G18" s="153">
        <v>550000</v>
      </c>
      <c r="H18" s="153">
        <v>550000</v>
      </c>
      <c r="I18" s="5"/>
    </row>
    <row r="19" spans="1:9" ht="16.5" customHeight="1" x14ac:dyDescent="0.2">
      <c r="A19" s="8">
        <v>0</v>
      </c>
      <c r="B19" s="151" t="s">
        <v>13</v>
      </c>
      <c r="C19" s="152" t="s">
        <v>14</v>
      </c>
      <c r="D19" s="153">
        <v>0</v>
      </c>
      <c r="E19" s="153">
        <v>0</v>
      </c>
      <c r="F19" s="153">
        <v>0</v>
      </c>
      <c r="G19" s="153">
        <v>0</v>
      </c>
      <c r="H19" s="153">
        <v>0</v>
      </c>
      <c r="I19" s="5"/>
    </row>
    <row r="20" spans="1:9" ht="16.5" customHeight="1" x14ac:dyDescent="0.2">
      <c r="A20" s="8">
        <v>1</v>
      </c>
      <c r="B20" s="151" t="s">
        <v>13</v>
      </c>
      <c r="C20" s="152" t="s">
        <v>15</v>
      </c>
      <c r="D20" s="153">
        <v>340000</v>
      </c>
      <c r="E20" s="153">
        <v>350000</v>
      </c>
      <c r="F20" s="153">
        <v>500000</v>
      </c>
      <c r="G20" s="153">
        <v>550000</v>
      </c>
      <c r="H20" s="153">
        <v>550000</v>
      </c>
      <c r="I20" s="5"/>
    </row>
    <row r="21" spans="1:9" ht="16.5" customHeight="1" x14ac:dyDescent="0.2">
      <c r="A21" s="8">
        <v>1</v>
      </c>
      <c r="B21" s="151" t="s">
        <v>13</v>
      </c>
      <c r="C21" s="152" t="s">
        <v>20</v>
      </c>
      <c r="D21" s="153">
        <f t="shared" ref="D21:E21" si="2">D22+D23</f>
        <v>975315469</v>
      </c>
      <c r="E21" s="153">
        <f t="shared" si="2"/>
        <v>1148038149</v>
      </c>
      <c r="F21" s="153">
        <f>F22+F23</f>
        <v>1421765500</v>
      </c>
      <c r="G21" s="153">
        <f t="shared" ref="G21:H21" si="3">G22+G23</f>
        <v>1602389800</v>
      </c>
      <c r="H21" s="153">
        <f t="shared" si="3"/>
        <v>1728030200</v>
      </c>
      <c r="I21" s="5"/>
    </row>
    <row r="22" spans="1:9" ht="16.5" customHeight="1" x14ac:dyDescent="0.2">
      <c r="A22" s="8">
        <v>1</v>
      </c>
      <c r="B22" s="151" t="s">
        <v>13</v>
      </c>
      <c r="C22" s="152" t="s">
        <v>14</v>
      </c>
      <c r="D22" s="153">
        <f>D13+D16+D19</f>
        <v>871787110</v>
      </c>
      <c r="E22" s="153">
        <f t="shared" ref="E22:H22" si="4">E13+E16+E19</f>
        <v>998185482</v>
      </c>
      <c r="F22" s="153">
        <f t="shared" si="4"/>
        <v>1367388500</v>
      </c>
      <c r="G22" s="153">
        <f t="shared" si="4"/>
        <v>1546570200</v>
      </c>
      <c r="H22" s="153">
        <f t="shared" si="4"/>
        <v>1666769900</v>
      </c>
      <c r="I22" s="5"/>
    </row>
    <row r="23" spans="1:9" ht="18.75" customHeight="1" x14ac:dyDescent="0.2">
      <c r="A23" s="7">
        <v>1</v>
      </c>
      <c r="B23" s="151" t="s">
        <v>13</v>
      </c>
      <c r="C23" s="152" t="s">
        <v>15</v>
      </c>
      <c r="D23" s="153">
        <f>D14+D17+D20</f>
        <v>103528359</v>
      </c>
      <c r="E23" s="153">
        <f t="shared" ref="E23:H23" si="5">E14+E17+E20</f>
        <v>149852667</v>
      </c>
      <c r="F23" s="153">
        <f t="shared" si="5"/>
        <v>54377000</v>
      </c>
      <c r="G23" s="153">
        <f t="shared" si="5"/>
        <v>55819600</v>
      </c>
      <c r="H23" s="153">
        <f t="shared" si="5"/>
        <v>61260300</v>
      </c>
      <c r="I23" s="5"/>
    </row>
    <row r="24" spans="1:9" ht="18" customHeight="1" x14ac:dyDescent="0.2">
      <c r="A24" s="8">
        <v>2</v>
      </c>
      <c r="B24" s="246" t="s">
        <v>21</v>
      </c>
      <c r="C24" s="246"/>
      <c r="D24" s="246"/>
      <c r="E24" s="246"/>
      <c r="F24" s="246"/>
      <c r="G24" s="246"/>
      <c r="H24" s="247"/>
      <c r="I24" s="5"/>
    </row>
    <row r="25" spans="1:9" ht="18" customHeight="1" x14ac:dyDescent="0.2">
      <c r="A25" s="8">
        <v>0</v>
      </c>
      <c r="B25" s="151" t="s">
        <v>11</v>
      </c>
      <c r="C25" s="152" t="s">
        <v>22</v>
      </c>
      <c r="D25" s="153">
        <f>D26+D27</f>
        <v>974525469</v>
      </c>
      <c r="E25" s="153">
        <f t="shared" ref="E25:H25" si="6">E26+E27</f>
        <v>1147388149</v>
      </c>
      <c r="F25" s="153">
        <f t="shared" si="6"/>
        <v>1421265500</v>
      </c>
      <c r="G25" s="153">
        <f t="shared" si="6"/>
        <v>1601839800</v>
      </c>
      <c r="H25" s="153">
        <f t="shared" si="6"/>
        <v>1727480200</v>
      </c>
      <c r="I25" s="5"/>
    </row>
    <row r="26" spans="1:9" ht="18" customHeight="1" x14ac:dyDescent="0.2">
      <c r="A26" s="8">
        <v>0</v>
      </c>
      <c r="B26" s="151" t="s">
        <v>13</v>
      </c>
      <c r="C26" s="152" t="s">
        <v>14</v>
      </c>
      <c r="D26" s="153">
        <v>871337110</v>
      </c>
      <c r="E26" s="153">
        <v>997885482</v>
      </c>
      <c r="F26" s="153">
        <v>1367388500</v>
      </c>
      <c r="G26" s="153">
        <v>1546570200</v>
      </c>
      <c r="H26" s="153">
        <v>1666769900</v>
      </c>
      <c r="I26" s="5"/>
    </row>
    <row r="27" spans="1:9" ht="18" customHeight="1" x14ac:dyDescent="0.2">
      <c r="A27" s="8">
        <v>0</v>
      </c>
      <c r="B27" s="151" t="s">
        <v>13</v>
      </c>
      <c r="C27" s="152" t="s">
        <v>23</v>
      </c>
      <c r="D27" s="153">
        <v>103188359</v>
      </c>
      <c r="E27" s="153">
        <v>149502667</v>
      </c>
      <c r="F27" s="153">
        <v>53877000</v>
      </c>
      <c r="G27" s="153">
        <v>55269600</v>
      </c>
      <c r="H27" s="153">
        <v>60710300</v>
      </c>
      <c r="I27" s="5"/>
    </row>
    <row r="28" spans="1:9" ht="18" customHeight="1" x14ac:dyDescent="0.2">
      <c r="A28" s="8">
        <v>2</v>
      </c>
      <c r="B28" s="151" t="s">
        <v>13</v>
      </c>
      <c r="C28" s="152" t="s">
        <v>24</v>
      </c>
      <c r="D28" s="153">
        <v>0</v>
      </c>
      <c r="E28" s="153">
        <v>126042867</v>
      </c>
      <c r="F28" s="153">
        <v>35666900</v>
      </c>
      <c r="G28" s="153">
        <v>35493200</v>
      </c>
      <c r="H28" s="153">
        <v>39214600</v>
      </c>
      <c r="I28" s="5"/>
    </row>
    <row r="29" spans="1:9" ht="18" customHeight="1" x14ac:dyDescent="0.2">
      <c r="A29" s="8">
        <v>0</v>
      </c>
      <c r="B29" s="151" t="s">
        <v>16</v>
      </c>
      <c r="C29" s="152" t="s">
        <v>25</v>
      </c>
      <c r="D29" s="153">
        <v>790000</v>
      </c>
      <c r="E29" s="153">
        <v>650000</v>
      </c>
      <c r="F29" s="153">
        <v>500000</v>
      </c>
      <c r="G29" s="153">
        <v>550000</v>
      </c>
      <c r="H29" s="153">
        <v>550000</v>
      </c>
      <c r="I29" s="5"/>
    </row>
    <row r="30" spans="1:9" ht="18" customHeight="1" x14ac:dyDescent="0.2">
      <c r="A30" s="8">
        <v>0</v>
      </c>
      <c r="B30" s="151" t="s">
        <v>13</v>
      </c>
      <c r="C30" s="152" t="s">
        <v>14</v>
      </c>
      <c r="D30" s="153">
        <v>450000</v>
      </c>
      <c r="E30" s="153">
        <v>300000</v>
      </c>
      <c r="F30" s="153">
        <v>0</v>
      </c>
      <c r="G30" s="153">
        <v>0</v>
      </c>
      <c r="H30" s="153">
        <v>0</v>
      </c>
      <c r="I30" s="5"/>
    </row>
    <row r="31" spans="1:9" ht="18" customHeight="1" x14ac:dyDescent="0.2">
      <c r="A31" s="8">
        <v>0</v>
      </c>
      <c r="B31" s="151" t="s">
        <v>13</v>
      </c>
      <c r="C31" s="152" t="s">
        <v>23</v>
      </c>
      <c r="D31" s="153">
        <v>340000</v>
      </c>
      <c r="E31" s="153">
        <v>350000</v>
      </c>
      <c r="F31" s="153">
        <v>500000</v>
      </c>
      <c r="G31" s="153">
        <v>550000</v>
      </c>
      <c r="H31" s="153">
        <v>550000</v>
      </c>
      <c r="I31" s="5"/>
    </row>
    <row r="32" spans="1:9" ht="18" customHeight="1" x14ac:dyDescent="0.2">
      <c r="A32" s="8">
        <v>1</v>
      </c>
      <c r="B32" s="151" t="s">
        <v>13</v>
      </c>
      <c r="C32" s="152" t="s">
        <v>24</v>
      </c>
      <c r="D32" s="153">
        <v>0</v>
      </c>
      <c r="E32" s="153">
        <v>0</v>
      </c>
      <c r="F32" s="153">
        <v>0</v>
      </c>
      <c r="G32" s="153">
        <v>0</v>
      </c>
      <c r="H32" s="153">
        <v>0</v>
      </c>
      <c r="I32" s="5"/>
    </row>
    <row r="33" spans="1:9" ht="18" customHeight="1" x14ac:dyDescent="0.2">
      <c r="A33" s="8">
        <v>1</v>
      </c>
      <c r="B33" s="151" t="s">
        <v>13</v>
      </c>
      <c r="C33" s="152" t="s">
        <v>26</v>
      </c>
      <c r="D33" s="153">
        <f>D34+D35</f>
        <v>975315469</v>
      </c>
      <c r="E33" s="153">
        <f t="shared" ref="E33:H33" si="7">E34+E35</f>
        <v>1148038149</v>
      </c>
      <c r="F33" s="153">
        <f t="shared" si="7"/>
        <v>1421765500</v>
      </c>
      <c r="G33" s="153">
        <f t="shared" si="7"/>
        <v>1602389800</v>
      </c>
      <c r="H33" s="153">
        <f t="shared" si="7"/>
        <v>1728030200</v>
      </c>
      <c r="I33" s="5"/>
    </row>
    <row r="34" spans="1:9" ht="18" customHeight="1" x14ac:dyDescent="0.2">
      <c r="A34" s="8">
        <v>1</v>
      </c>
      <c r="B34" s="151" t="s">
        <v>13</v>
      </c>
      <c r="C34" s="152" t="s">
        <v>14</v>
      </c>
      <c r="D34" s="153">
        <f>D26+D30</f>
        <v>871787110</v>
      </c>
      <c r="E34" s="153">
        <f t="shared" ref="E34:H34" si="8">E26+E30</f>
        <v>998185482</v>
      </c>
      <c r="F34" s="153">
        <f t="shared" si="8"/>
        <v>1367388500</v>
      </c>
      <c r="G34" s="153">
        <f t="shared" si="8"/>
        <v>1546570200</v>
      </c>
      <c r="H34" s="153">
        <f t="shared" si="8"/>
        <v>1666769900</v>
      </c>
      <c r="I34" s="5"/>
    </row>
    <row r="35" spans="1:9" ht="18" customHeight="1" x14ac:dyDescent="0.2">
      <c r="A35" s="8">
        <v>1</v>
      </c>
      <c r="B35" s="82" t="s">
        <v>13</v>
      </c>
      <c r="C35" s="133" t="s">
        <v>23</v>
      </c>
      <c r="D35" s="14">
        <f>D27+D31</f>
        <v>103528359</v>
      </c>
      <c r="E35" s="14">
        <f t="shared" ref="E35:H35" si="9">E27+E31</f>
        <v>149852667</v>
      </c>
      <c r="F35" s="14">
        <f t="shared" si="9"/>
        <v>54377000</v>
      </c>
      <c r="G35" s="14">
        <f t="shared" si="9"/>
        <v>55819600</v>
      </c>
      <c r="H35" s="14">
        <f t="shared" si="9"/>
        <v>61260300</v>
      </c>
      <c r="I35" s="5"/>
    </row>
    <row r="36" spans="1:9" ht="21.75" customHeight="1" x14ac:dyDescent="0.2">
      <c r="B36" s="82" t="s">
        <v>13</v>
      </c>
      <c r="C36" s="133" t="s">
        <v>24</v>
      </c>
      <c r="D36" s="14">
        <v>0</v>
      </c>
      <c r="E36" s="14">
        <v>126042867</v>
      </c>
      <c r="F36" s="14">
        <v>35666900</v>
      </c>
      <c r="G36" s="14">
        <v>35493200</v>
      </c>
      <c r="H36" s="14">
        <v>39214600</v>
      </c>
    </row>
    <row r="37" spans="1:9" ht="25.5" customHeight="1" x14ac:dyDescent="0.2">
      <c r="B37" s="236" t="s">
        <v>274</v>
      </c>
      <c r="C37" s="236"/>
      <c r="D37" s="236"/>
      <c r="E37" s="236"/>
      <c r="F37" s="236"/>
      <c r="G37" s="236"/>
      <c r="H37" s="236"/>
    </row>
    <row r="38" spans="1:9" s="129" customFormat="1" ht="25.5" customHeight="1" x14ac:dyDescent="0.2">
      <c r="B38" s="173"/>
      <c r="C38" s="181"/>
      <c r="D38" s="175"/>
      <c r="E38" s="175"/>
      <c r="F38" s="175"/>
      <c r="G38" s="175"/>
      <c r="H38" s="175"/>
    </row>
    <row r="39" spans="1:9" ht="42.75" customHeight="1" x14ac:dyDescent="0.2">
      <c r="C39" s="181"/>
      <c r="D39" s="175"/>
      <c r="E39" s="175"/>
      <c r="F39" s="175"/>
      <c r="G39" s="175"/>
      <c r="H39" s="175"/>
    </row>
    <row r="40" spans="1:9" ht="33" customHeight="1" x14ac:dyDescent="0.25">
      <c r="C40" s="178"/>
      <c r="D40" s="176"/>
      <c r="E40" s="179"/>
      <c r="F40" s="180"/>
      <c r="G40" s="180"/>
      <c r="H40" s="180"/>
    </row>
    <row r="41" spans="1:9" ht="32.25" customHeight="1" x14ac:dyDescent="0.2">
      <c r="C41" s="1"/>
      <c r="D41" s="176"/>
      <c r="E41" s="176"/>
      <c r="F41" s="176"/>
      <c r="G41" s="176"/>
      <c r="H41" s="176"/>
    </row>
    <row r="42" spans="1:9" ht="18.75" x14ac:dyDescent="0.3">
      <c r="C42" s="174"/>
      <c r="D42" s="176"/>
      <c r="E42" s="177"/>
      <c r="F42" s="176"/>
      <c r="G42" s="176"/>
      <c r="H42" s="176"/>
    </row>
    <row r="43" spans="1:9" ht="18.75" x14ac:dyDescent="0.3">
      <c r="C43" s="174"/>
      <c r="D43" s="176"/>
      <c r="E43" s="177"/>
      <c r="F43" s="176"/>
      <c r="G43" s="176"/>
      <c r="H43" s="176"/>
    </row>
    <row r="44" spans="1:9" x14ac:dyDescent="0.2">
      <c r="C44" s="174"/>
      <c r="D44" s="176"/>
      <c r="E44" s="176"/>
      <c r="F44" s="176"/>
      <c r="G44" s="176"/>
      <c r="H44" s="176"/>
    </row>
    <row r="45" spans="1:9" ht="33.75" customHeight="1" x14ac:dyDescent="0.2">
      <c r="C45" s="174"/>
      <c r="D45" s="176"/>
      <c r="E45" s="176"/>
      <c r="F45" s="176"/>
      <c r="G45" s="176"/>
      <c r="H45" s="176"/>
    </row>
    <row r="46" spans="1:9" x14ac:dyDescent="0.2">
      <c r="C46" s="174"/>
      <c r="D46" s="176"/>
      <c r="E46" s="176"/>
      <c r="F46" s="176"/>
      <c r="G46" s="176"/>
      <c r="H46" s="176"/>
    </row>
  </sheetData>
  <mergeCells count="10">
    <mergeCell ref="B37:H37"/>
    <mergeCell ref="B8:B9"/>
    <mergeCell ref="C8:C9"/>
    <mergeCell ref="F1:H1"/>
    <mergeCell ref="F2:H2"/>
    <mergeCell ref="F3:H3"/>
    <mergeCell ref="B4:H4"/>
    <mergeCell ref="B11:H11"/>
    <mergeCell ref="B24:H24"/>
    <mergeCell ref="B5:C5"/>
  </mergeCells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B1" workbookViewId="0">
      <selection activeCell="F75" sqref="F75"/>
    </sheetView>
  </sheetViews>
  <sheetFormatPr defaultRowHeight="12.75" x14ac:dyDescent="0.2"/>
  <cols>
    <col min="1" max="1" width="0" style="61" hidden="1" customWidth="1"/>
    <col min="2" max="2" width="16.42578125" style="59" customWidth="1"/>
    <col min="3" max="3" width="55.7109375" style="60" customWidth="1"/>
    <col min="4" max="4" width="17.42578125" style="61" customWidth="1"/>
    <col min="5" max="5" width="14.140625" style="61" customWidth="1"/>
    <col min="6" max="6" width="12.85546875" style="61" customWidth="1"/>
    <col min="7" max="8" width="14.7109375" style="61" customWidth="1"/>
    <col min="9" max="257" width="9.140625" style="61"/>
    <col min="258" max="258" width="21.28515625" style="61" customWidth="1"/>
    <col min="259" max="259" width="50.7109375" style="61" customWidth="1"/>
    <col min="260" max="264" width="17.42578125" style="61" customWidth="1"/>
    <col min="265" max="513" width="9.140625" style="61"/>
    <col min="514" max="514" width="21.28515625" style="61" customWidth="1"/>
    <col min="515" max="515" width="50.7109375" style="61" customWidth="1"/>
    <col min="516" max="520" width="17.42578125" style="61" customWidth="1"/>
    <col min="521" max="769" width="9.140625" style="61"/>
    <col min="770" max="770" width="21.28515625" style="61" customWidth="1"/>
    <col min="771" max="771" width="50.7109375" style="61" customWidth="1"/>
    <col min="772" max="776" width="17.42578125" style="61" customWidth="1"/>
    <col min="777" max="1025" width="9.140625" style="61"/>
    <col min="1026" max="1026" width="21.28515625" style="61" customWidth="1"/>
    <col min="1027" max="1027" width="50.7109375" style="61" customWidth="1"/>
    <col min="1028" max="1032" width="17.42578125" style="61" customWidth="1"/>
    <col min="1033" max="1281" width="9.140625" style="61"/>
    <col min="1282" max="1282" width="21.28515625" style="61" customWidth="1"/>
    <col min="1283" max="1283" width="50.7109375" style="61" customWidth="1"/>
    <col min="1284" max="1288" width="17.42578125" style="61" customWidth="1"/>
    <col min="1289" max="1537" width="9.140625" style="61"/>
    <col min="1538" max="1538" width="21.28515625" style="61" customWidth="1"/>
    <col min="1539" max="1539" width="50.7109375" style="61" customWidth="1"/>
    <col min="1540" max="1544" width="17.42578125" style="61" customWidth="1"/>
    <col min="1545" max="1793" width="9.140625" style="61"/>
    <col min="1794" max="1794" width="21.28515625" style="61" customWidth="1"/>
    <col min="1795" max="1795" width="50.7109375" style="61" customWidth="1"/>
    <col min="1796" max="1800" width="17.42578125" style="61" customWidth="1"/>
    <col min="1801" max="2049" width="9.140625" style="61"/>
    <col min="2050" max="2050" width="21.28515625" style="61" customWidth="1"/>
    <col min="2051" max="2051" width="50.7109375" style="61" customWidth="1"/>
    <col min="2052" max="2056" width="17.42578125" style="61" customWidth="1"/>
    <col min="2057" max="2305" width="9.140625" style="61"/>
    <col min="2306" max="2306" width="21.28515625" style="61" customWidth="1"/>
    <col min="2307" max="2307" width="50.7109375" style="61" customWidth="1"/>
    <col min="2308" max="2312" width="17.42578125" style="61" customWidth="1"/>
    <col min="2313" max="2561" width="9.140625" style="61"/>
    <col min="2562" max="2562" width="21.28515625" style="61" customWidth="1"/>
    <col min="2563" max="2563" width="50.7109375" style="61" customWidth="1"/>
    <col min="2564" max="2568" width="17.42578125" style="61" customWidth="1"/>
    <col min="2569" max="2817" width="9.140625" style="61"/>
    <col min="2818" max="2818" width="21.28515625" style="61" customWidth="1"/>
    <col min="2819" max="2819" width="50.7109375" style="61" customWidth="1"/>
    <col min="2820" max="2824" width="17.42578125" style="61" customWidth="1"/>
    <col min="2825" max="3073" width="9.140625" style="61"/>
    <col min="3074" max="3074" width="21.28515625" style="61" customWidth="1"/>
    <col min="3075" max="3075" width="50.7109375" style="61" customWidth="1"/>
    <col min="3076" max="3080" width="17.42578125" style="61" customWidth="1"/>
    <col min="3081" max="3329" width="9.140625" style="61"/>
    <col min="3330" max="3330" width="21.28515625" style="61" customWidth="1"/>
    <col min="3331" max="3331" width="50.7109375" style="61" customWidth="1"/>
    <col min="3332" max="3336" width="17.42578125" style="61" customWidth="1"/>
    <col min="3337" max="3585" width="9.140625" style="61"/>
    <col min="3586" max="3586" width="21.28515625" style="61" customWidth="1"/>
    <col min="3587" max="3587" width="50.7109375" style="61" customWidth="1"/>
    <col min="3588" max="3592" width="17.42578125" style="61" customWidth="1"/>
    <col min="3593" max="3841" width="9.140625" style="61"/>
    <col min="3842" max="3842" width="21.28515625" style="61" customWidth="1"/>
    <col min="3843" max="3843" width="50.7109375" style="61" customWidth="1"/>
    <col min="3844" max="3848" width="17.42578125" style="61" customWidth="1"/>
    <col min="3849" max="4097" width="9.140625" style="61"/>
    <col min="4098" max="4098" width="21.28515625" style="61" customWidth="1"/>
    <col min="4099" max="4099" width="50.7109375" style="61" customWidth="1"/>
    <col min="4100" max="4104" width="17.42578125" style="61" customWidth="1"/>
    <col min="4105" max="4353" width="9.140625" style="61"/>
    <col min="4354" max="4354" width="21.28515625" style="61" customWidth="1"/>
    <col min="4355" max="4355" width="50.7109375" style="61" customWidth="1"/>
    <col min="4356" max="4360" width="17.42578125" style="61" customWidth="1"/>
    <col min="4361" max="4609" width="9.140625" style="61"/>
    <col min="4610" max="4610" width="21.28515625" style="61" customWidth="1"/>
    <col min="4611" max="4611" width="50.7109375" style="61" customWidth="1"/>
    <col min="4612" max="4616" width="17.42578125" style="61" customWidth="1"/>
    <col min="4617" max="4865" width="9.140625" style="61"/>
    <col min="4866" max="4866" width="21.28515625" style="61" customWidth="1"/>
    <col min="4867" max="4867" width="50.7109375" style="61" customWidth="1"/>
    <col min="4868" max="4872" width="17.42578125" style="61" customWidth="1"/>
    <col min="4873" max="5121" width="9.140625" style="61"/>
    <col min="5122" max="5122" width="21.28515625" style="61" customWidth="1"/>
    <col min="5123" max="5123" width="50.7109375" style="61" customWidth="1"/>
    <col min="5124" max="5128" width="17.42578125" style="61" customWidth="1"/>
    <col min="5129" max="5377" width="9.140625" style="61"/>
    <col min="5378" max="5378" width="21.28515625" style="61" customWidth="1"/>
    <col min="5379" max="5379" width="50.7109375" style="61" customWidth="1"/>
    <col min="5380" max="5384" width="17.42578125" style="61" customWidth="1"/>
    <col min="5385" max="5633" width="9.140625" style="61"/>
    <col min="5634" max="5634" width="21.28515625" style="61" customWidth="1"/>
    <col min="5635" max="5635" width="50.7109375" style="61" customWidth="1"/>
    <col min="5636" max="5640" width="17.42578125" style="61" customWidth="1"/>
    <col min="5641" max="5889" width="9.140625" style="61"/>
    <col min="5890" max="5890" width="21.28515625" style="61" customWidth="1"/>
    <col min="5891" max="5891" width="50.7109375" style="61" customWidth="1"/>
    <col min="5892" max="5896" width="17.42578125" style="61" customWidth="1"/>
    <col min="5897" max="6145" width="9.140625" style="61"/>
    <col min="6146" max="6146" width="21.28515625" style="61" customWidth="1"/>
    <col min="6147" max="6147" width="50.7109375" style="61" customWidth="1"/>
    <col min="6148" max="6152" width="17.42578125" style="61" customWidth="1"/>
    <col min="6153" max="6401" width="9.140625" style="61"/>
    <col min="6402" max="6402" width="21.28515625" style="61" customWidth="1"/>
    <col min="6403" max="6403" width="50.7109375" style="61" customWidth="1"/>
    <col min="6404" max="6408" width="17.42578125" style="61" customWidth="1"/>
    <col min="6409" max="6657" width="9.140625" style="61"/>
    <col min="6658" max="6658" width="21.28515625" style="61" customWidth="1"/>
    <col min="6659" max="6659" width="50.7109375" style="61" customWidth="1"/>
    <col min="6660" max="6664" width="17.42578125" style="61" customWidth="1"/>
    <col min="6665" max="6913" width="9.140625" style="61"/>
    <col min="6914" max="6914" width="21.28515625" style="61" customWidth="1"/>
    <col min="6915" max="6915" width="50.7109375" style="61" customWidth="1"/>
    <col min="6916" max="6920" width="17.42578125" style="61" customWidth="1"/>
    <col min="6921" max="7169" width="9.140625" style="61"/>
    <col min="7170" max="7170" width="21.28515625" style="61" customWidth="1"/>
    <col min="7171" max="7171" width="50.7109375" style="61" customWidth="1"/>
    <col min="7172" max="7176" width="17.42578125" style="61" customWidth="1"/>
    <col min="7177" max="7425" width="9.140625" style="61"/>
    <col min="7426" max="7426" width="21.28515625" style="61" customWidth="1"/>
    <col min="7427" max="7427" width="50.7109375" style="61" customWidth="1"/>
    <col min="7428" max="7432" width="17.42578125" style="61" customWidth="1"/>
    <col min="7433" max="7681" width="9.140625" style="61"/>
    <col min="7682" max="7682" width="21.28515625" style="61" customWidth="1"/>
    <col min="7683" max="7683" width="50.7109375" style="61" customWidth="1"/>
    <col min="7684" max="7688" width="17.42578125" style="61" customWidth="1"/>
    <col min="7689" max="7937" width="9.140625" style="61"/>
    <col min="7938" max="7938" width="21.28515625" style="61" customWidth="1"/>
    <col min="7939" max="7939" width="50.7109375" style="61" customWidth="1"/>
    <col min="7940" max="7944" width="17.42578125" style="61" customWidth="1"/>
    <col min="7945" max="8193" width="9.140625" style="61"/>
    <col min="8194" max="8194" width="21.28515625" style="61" customWidth="1"/>
    <col min="8195" max="8195" width="50.7109375" style="61" customWidth="1"/>
    <col min="8196" max="8200" width="17.42578125" style="61" customWidth="1"/>
    <col min="8201" max="8449" width="9.140625" style="61"/>
    <col min="8450" max="8450" width="21.28515625" style="61" customWidth="1"/>
    <col min="8451" max="8451" width="50.7109375" style="61" customWidth="1"/>
    <col min="8452" max="8456" width="17.42578125" style="61" customWidth="1"/>
    <col min="8457" max="8705" width="9.140625" style="61"/>
    <col min="8706" max="8706" width="21.28515625" style="61" customWidth="1"/>
    <col min="8707" max="8707" width="50.7109375" style="61" customWidth="1"/>
    <col min="8708" max="8712" width="17.42578125" style="61" customWidth="1"/>
    <col min="8713" max="8961" width="9.140625" style="61"/>
    <col min="8962" max="8962" width="21.28515625" style="61" customWidth="1"/>
    <col min="8963" max="8963" width="50.7109375" style="61" customWidth="1"/>
    <col min="8964" max="8968" width="17.42578125" style="61" customWidth="1"/>
    <col min="8969" max="9217" width="9.140625" style="61"/>
    <col min="9218" max="9218" width="21.28515625" style="61" customWidth="1"/>
    <col min="9219" max="9219" width="50.7109375" style="61" customWidth="1"/>
    <col min="9220" max="9224" width="17.42578125" style="61" customWidth="1"/>
    <col min="9225" max="9473" width="9.140625" style="61"/>
    <col min="9474" max="9474" width="21.28515625" style="61" customWidth="1"/>
    <col min="9475" max="9475" width="50.7109375" style="61" customWidth="1"/>
    <col min="9476" max="9480" width="17.42578125" style="61" customWidth="1"/>
    <col min="9481" max="9729" width="9.140625" style="61"/>
    <col min="9730" max="9730" width="21.28515625" style="61" customWidth="1"/>
    <col min="9731" max="9731" width="50.7109375" style="61" customWidth="1"/>
    <col min="9732" max="9736" width="17.42578125" style="61" customWidth="1"/>
    <col min="9737" max="9985" width="9.140625" style="61"/>
    <col min="9986" max="9986" width="21.28515625" style="61" customWidth="1"/>
    <col min="9987" max="9987" width="50.7109375" style="61" customWidth="1"/>
    <col min="9988" max="9992" width="17.42578125" style="61" customWidth="1"/>
    <col min="9993" max="10241" width="9.140625" style="61"/>
    <col min="10242" max="10242" width="21.28515625" style="61" customWidth="1"/>
    <col min="10243" max="10243" width="50.7109375" style="61" customWidth="1"/>
    <col min="10244" max="10248" width="17.42578125" style="61" customWidth="1"/>
    <col min="10249" max="10497" width="9.140625" style="61"/>
    <col min="10498" max="10498" width="21.28515625" style="61" customWidth="1"/>
    <col min="10499" max="10499" width="50.7109375" style="61" customWidth="1"/>
    <col min="10500" max="10504" width="17.42578125" style="61" customWidth="1"/>
    <col min="10505" max="10753" width="9.140625" style="61"/>
    <col min="10754" max="10754" width="21.28515625" style="61" customWidth="1"/>
    <col min="10755" max="10755" width="50.7109375" style="61" customWidth="1"/>
    <col min="10756" max="10760" width="17.42578125" style="61" customWidth="1"/>
    <col min="10761" max="11009" width="9.140625" style="61"/>
    <col min="11010" max="11010" width="21.28515625" style="61" customWidth="1"/>
    <col min="11011" max="11011" width="50.7109375" style="61" customWidth="1"/>
    <col min="11012" max="11016" width="17.42578125" style="61" customWidth="1"/>
    <col min="11017" max="11265" width="9.140625" style="61"/>
    <col min="11266" max="11266" width="21.28515625" style="61" customWidth="1"/>
    <col min="11267" max="11267" width="50.7109375" style="61" customWidth="1"/>
    <col min="11268" max="11272" width="17.42578125" style="61" customWidth="1"/>
    <col min="11273" max="11521" width="9.140625" style="61"/>
    <col min="11522" max="11522" width="21.28515625" style="61" customWidth="1"/>
    <col min="11523" max="11523" width="50.7109375" style="61" customWidth="1"/>
    <col min="11524" max="11528" width="17.42578125" style="61" customWidth="1"/>
    <col min="11529" max="11777" width="9.140625" style="61"/>
    <col min="11778" max="11778" width="21.28515625" style="61" customWidth="1"/>
    <col min="11779" max="11779" width="50.7109375" style="61" customWidth="1"/>
    <col min="11780" max="11784" width="17.42578125" style="61" customWidth="1"/>
    <col min="11785" max="12033" width="9.140625" style="61"/>
    <col min="12034" max="12034" width="21.28515625" style="61" customWidth="1"/>
    <col min="12035" max="12035" width="50.7109375" style="61" customWidth="1"/>
    <col min="12036" max="12040" width="17.42578125" style="61" customWidth="1"/>
    <col min="12041" max="12289" width="9.140625" style="61"/>
    <col min="12290" max="12290" width="21.28515625" style="61" customWidth="1"/>
    <col min="12291" max="12291" width="50.7109375" style="61" customWidth="1"/>
    <col min="12292" max="12296" width="17.42578125" style="61" customWidth="1"/>
    <col min="12297" max="12545" width="9.140625" style="61"/>
    <col min="12546" max="12546" width="21.28515625" style="61" customWidth="1"/>
    <col min="12547" max="12547" width="50.7109375" style="61" customWidth="1"/>
    <col min="12548" max="12552" width="17.42578125" style="61" customWidth="1"/>
    <col min="12553" max="12801" width="9.140625" style="61"/>
    <col min="12802" max="12802" width="21.28515625" style="61" customWidth="1"/>
    <col min="12803" max="12803" width="50.7109375" style="61" customWidth="1"/>
    <col min="12804" max="12808" width="17.42578125" style="61" customWidth="1"/>
    <col min="12809" max="13057" width="9.140625" style="61"/>
    <col min="13058" max="13058" width="21.28515625" style="61" customWidth="1"/>
    <col min="13059" max="13059" width="50.7109375" style="61" customWidth="1"/>
    <col min="13060" max="13064" width="17.42578125" style="61" customWidth="1"/>
    <col min="13065" max="13313" width="9.140625" style="61"/>
    <col min="13314" max="13314" width="21.28515625" style="61" customWidth="1"/>
    <col min="13315" max="13315" width="50.7109375" style="61" customWidth="1"/>
    <col min="13316" max="13320" width="17.42578125" style="61" customWidth="1"/>
    <col min="13321" max="13569" width="9.140625" style="61"/>
    <col min="13570" max="13570" width="21.28515625" style="61" customWidth="1"/>
    <col min="13571" max="13571" width="50.7109375" style="61" customWidth="1"/>
    <col min="13572" max="13576" width="17.42578125" style="61" customWidth="1"/>
    <col min="13577" max="13825" width="9.140625" style="61"/>
    <col min="13826" max="13826" width="21.28515625" style="61" customWidth="1"/>
    <col min="13827" max="13827" width="50.7109375" style="61" customWidth="1"/>
    <col min="13828" max="13832" width="17.42578125" style="61" customWidth="1"/>
    <col min="13833" max="14081" width="9.140625" style="61"/>
    <col min="14082" max="14082" width="21.28515625" style="61" customWidth="1"/>
    <col min="14083" max="14083" width="50.7109375" style="61" customWidth="1"/>
    <col min="14084" max="14088" width="17.42578125" style="61" customWidth="1"/>
    <col min="14089" max="14337" width="9.140625" style="61"/>
    <col min="14338" max="14338" width="21.28515625" style="61" customWidth="1"/>
    <col min="14339" max="14339" width="50.7109375" style="61" customWidth="1"/>
    <col min="14340" max="14344" width="17.42578125" style="61" customWidth="1"/>
    <col min="14345" max="14593" width="9.140625" style="61"/>
    <col min="14594" max="14594" width="21.28515625" style="61" customWidth="1"/>
    <col min="14595" max="14595" width="50.7109375" style="61" customWidth="1"/>
    <col min="14596" max="14600" width="17.42578125" style="61" customWidth="1"/>
    <col min="14601" max="14849" width="9.140625" style="61"/>
    <col min="14850" max="14850" width="21.28515625" style="61" customWidth="1"/>
    <col min="14851" max="14851" width="50.7109375" style="61" customWidth="1"/>
    <col min="14852" max="14856" width="17.42578125" style="61" customWidth="1"/>
    <col min="14857" max="15105" width="9.140625" style="61"/>
    <col min="15106" max="15106" width="21.28515625" style="61" customWidth="1"/>
    <col min="15107" max="15107" width="50.7109375" style="61" customWidth="1"/>
    <col min="15108" max="15112" width="17.42578125" style="61" customWidth="1"/>
    <col min="15113" max="15361" width="9.140625" style="61"/>
    <col min="15362" max="15362" width="21.28515625" style="61" customWidth="1"/>
    <col min="15363" max="15363" width="50.7109375" style="61" customWidth="1"/>
    <col min="15364" max="15368" width="17.42578125" style="61" customWidth="1"/>
    <col min="15369" max="15617" width="9.140625" style="61"/>
    <col min="15618" max="15618" width="21.28515625" style="61" customWidth="1"/>
    <col min="15619" max="15619" width="50.7109375" style="61" customWidth="1"/>
    <col min="15620" max="15624" width="17.42578125" style="61" customWidth="1"/>
    <col min="15625" max="15873" width="9.140625" style="61"/>
    <col min="15874" max="15874" width="21.28515625" style="61" customWidth="1"/>
    <col min="15875" max="15875" width="50.7109375" style="61" customWidth="1"/>
    <col min="15876" max="15880" width="17.42578125" style="61" customWidth="1"/>
    <col min="15881" max="16129" width="9.140625" style="61"/>
    <col min="16130" max="16130" width="21.28515625" style="61" customWidth="1"/>
    <col min="16131" max="16131" width="50.7109375" style="61" customWidth="1"/>
    <col min="16132" max="16136" width="17.42578125" style="61" customWidth="1"/>
    <col min="16137" max="16384" width="9.140625" style="61"/>
  </cols>
  <sheetData>
    <row r="1" spans="1:9" ht="21" customHeight="1" x14ac:dyDescent="0.25">
      <c r="F1" s="287" t="s">
        <v>213</v>
      </c>
      <c r="G1" s="287"/>
      <c r="H1" s="287"/>
    </row>
    <row r="2" spans="1:9" ht="36" customHeight="1" x14ac:dyDescent="0.2">
      <c r="F2" s="288" t="s">
        <v>279</v>
      </c>
      <c r="G2" s="239"/>
      <c r="H2" s="239"/>
    </row>
    <row r="3" spans="1:9" x14ac:dyDescent="0.2">
      <c r="B3" s="71"/>
    </row>
    <row r="4" spans="1:9" ht="15.75" x14ac:dyDescent="0.25">
      <c r="B4" s="289" t="s">
        <v>214</v>
      </c>
      <c r="C4" s="289"/>
      <c r="D4" s="289"/>
      <c r="E4" s="289"/>
      <c r="F4" s="289"/>
      <c r="G4" s="289"/>
      <c r="H4" s="289"/>
    </row>
    <row r="5" spans="1:9" x14ac:dyDescent="0.2">
      <c r="B5" s="64" t="s">
        <v>9</v>
      </c>
    </row>
    <row r="6" spans="1:9" x14ac:dyDescent="0.2">
      <c r="B6" s="65" t="s">
        <v>2</v>
      </c>
    </row>
    <row r="7" spans="1:9" x14ac:dyDescent="0.2">
      <c r="H7" s="72" t="s">
        <v>3</v>
      </c>
    </row>
    <row r="8" spans="1:9" x14ac:dyDescent="0.2">
      <c r="B8" s="290" t="s">
        <v>215</v>
      </c>
      <c r="C8" s="292" t="s">
        <v>216</v>
      </c>
      <c r="D8" s="182" t="s">
        <v>276</v>
      </c>
      <c r="E8" s="182" t="s">
        <v>28</v>
      </c>
      <c r="F8" s="182" t="s">
        <v>29</v>
      </c>
      <c r="G8" s="182" t="s">
        <v>30</v>
      </c>
      <c r="H8" s="182" t="s">
        <v>277</v>
      </c>
    </row>
    <row r="9" spans="1:9" ht="25.5" x14ac:dyDescent="0.2">
      <c r="B9" s="291"/>
      <c r="C9" s="293"/>
      <c r="D9" s="183" t="s">
        <v>6</v>
      </c>
      <c r="E9" s="183" t="s">
        <v>7</v>
      </c>
      <c r="F9" s="183" t="s">
        <v>8</v>
      </c>
      <c r="G9" s="183" t="s">
        <v>8</v>
      </c>
      <c r="H9" s="183" t="s">
        <v>8</v>
      </c>
    </row>
    <row r="10" spans="1:9" x14ac:dyDescent="0.2">
      <c r="B10" s="203">
        <v>1</v>
      </c>
      <c r="C10" s="204">
        <v>2</v>
      </c>
      <c r="D10" s="204">
        <v>3</v>
      </c>
      <c r="E10" s="204">
        <v>4</v>
      </c>
      <c r="F10" s="204">
        <v>5</v>
      </c>
      <c r="G10" s="204">
        <v>6</v>
      </c>
      <c r="H10" s="204">
        <v>7</v>
      </c>
    </row>
    <row r="11" spans="1:9" ht="16.5" customHeight="1" x14ac:dyDescent="0.2">
      <c r="A11" s="73">
        <v>1</v>
      </c>
      <c r="B11" s="285" t="s">
        <v>217</v>
      </c>
      <c r="C11" s="285"/>
      <c r="D11" s="285"/>
      <c r="E11" s="285"/>
      <c r="F11" s="285"/>
      <c r="G11" s="285"/>
      <c r="H11" s="286"/>
      <c r="I11" s="74"/>
    </row>
    <row r="12" spans="1:9" ht="15" customHeight="1" x14ac:dyDescent="0.2">
      <c r="A12" s="75">
        <v>1</v>
      </c>
      <c r="B12" s="205" t="s">
        <v>218</v>
      </c>
      <c r="C12" s="206" t="s">
        <v>219</v>
      </c>
      <c r="D12" s="207">
        <v>99632100</v>
      </c>
      <c r="E12" s="207">
        <v>126429700</v>
      </c>
      <c r="F12" s="207">
        <v>174088700</v>
      </c>
      <c r="G12" s="207">
        <v>208327100</v>
      </c>
      <c r="H12" s="207">
        <v>240475500</v>
      </c>
      <c r="I12" s="74"/>
    </row>
    <row r="13" spans="1:9" ht="18" customHeight="1" x14ac:dyDescent="0.2">
      <c r="A13" s="75">
        <v>0</v>
      </c>
      <c r="B13" s="205" t="s">
        <v>220</v>
      </c>
      <c r="C13" s="206" t="s">
        <v>389</v>
      </c>
      <c r="D13" s="207">
        <v>99632100</v>
      </c>
      <c r="E13" s="207">
        <v>126429700</v>
      </c>
      <c r="F13" s="207">
        <v>174088700</v>
      </c>
      <c r="G13" s="207">
        <v>208327100</v>
      </c>
      <c r="H13" s="207">
        <v>240475500</v>
      </c>
      <c r="I13" s="74"/>
    </row>
    <row r="14" spans="1:9" ht="78" customHeight="1" x14ac:dyDescent="0.2">
      <c r="A14" s="75">
        <v>1</v>
      </c>
      <c r="B14" s="205" t="s">
        <v>390</v>
      </c>
      <c r="C14" s="206" t="s">
        <v>391</v>
      </c>
      <c r="D14" s="207">
        <v>0</v>
      </c>
      <c r="E14" s="207">
        <v>15475100</v>
      </c>
      <c r="F14" s="207">
        <v>0</v>
      </c>
      <c r="G14" s="207">
        <v>0</v>
      </c>
      <c r="H14" s="207">
        <v>0</v>
      </c>
      <c r="I14" s="74"/>
    </row>
    <row r="15" spans="1:9" ht="15" customHeight="1" x14ac:dyDescent="0.2">
      <c r="A15" s="75">
        <v>0</v>
      </c>
      <c r="B15" s="205" t="s">
        <v>220</v>
      </c>
      <c r="C15" s="206" t="s">
        <v>389</v>
      </c>
      <c r="D15" s="207">
        <v>0</v>
      </c>
      <c r="E15" s="207">
        <v>15475100</v>
      </c>
      <c r="F15" s="207">
        <v>0</v>
      </c>
      <c r="G15" s="207">
        <v>0</v>
      </c>
      <c r="H15" s="207">
        <v>0</v>
      </c>
      <c r="I15" s="74"/>
    </row>
    <row r="16" spans="1:9" ht="48" customHeight="1" x14ac:dyDescent="0.2">
      <c r="A16" s="75">
        <v>1</v>
      </c>
      <c r="B16" s="205" t="s">
        <v>392</v>
      </c>
      <c r="C16" s="206" t="s">
        <v>393</v>
      </c>
      <c r="D16" s="207">
        <v>343692</v>
      </c>
      <c r="E16" s="207">
        <v>13046300</v>
      </c>
      <c r="F16" s="207">
        <v>0</v>
      </c>
      <c r="G16" s="207">
        <v>0</v>
      </c>
      <c r="H16" s="207">
        <v>0</v>
      </c>
      <c r="I16" s="74"/>
    </row>
    <row r="17" spans="1:9" ht="22.5" customHeight="1" x14ac:dyDescent="0.2">
      <c r="A17" s="75">
        <v>0</v>
      </c>
      <c r="B17" s="205" t="s">
        <v>220</v>
      </c>
      <c r="C17" s="206" t="s">
        <v>389</v>
      </c>
      <c r="D17" s="207">
        <v>343692</v>
      </c>
      <c r="E17" s="207">
        <v>13046300</v>
      </c>
      <c r="F17" s="207">
        <v>0</v>
      </c>
      <c r="G17" s="207">
        <v>0</v>
      </c>
      <c r="H17" s="207">
        <v>0</v>
      </c>
      <c r="I17" s="74"/>
    </row>
    <row r="18" spans="1:9" ht="33" customHeight="1" x14ac:dyDescent="0.2">
      <c r="A18" s="75">
        <v>1</v>
      </c>
      <c r="B18" s="205" t="s">
        <v>222</v>
      </c>
      <c r="C18" s="206" t="s">
        <v>223</v>
      </c>
      <c r="D18" s="207">
        <v>276217600</v>
      </c>
      <c r="E18" s="207">
        <v>251140200</v>
      </c>
      <c r="F18" s="207">
        <v>570575000</v>
      </c>
      <c r="G18" s="207">
        <v>693920400</v>
      </c>
      <c r="H18" s="207">
        <v>743140600</v>
      </c>
      <c r="I18" s="74"/>
    </row>
    <row r="19" spans="1:9" ht="19.5" customHeight="1" x14ac:dyDescent="0.2">
      <c r="A19" s="75">
        <v>0</v>
      </c>
      <c r="B19" s="205" t="s">
        <v>220</v>
      </c>
      <c r="C19" s="206" t="s">
        <v>389</v>
      </c>
      <c r="D19" s="207">
        <v>276217600</v>
      </c>
      <c r="E19" s="207">
        <v>251140200</v>
      </c>
      <c r="F19" s="207">
        <v>570575000</v>
      </c>
      <c r="G19" s="207">
        <v>693920400</v>
      </c>
      <c r="H19" s="207">
        <v>743140600</v>
      </c>
      <c r="I19" s="74"/>
    </row>
    <row r="20" spans="1:9" ht="51" customHeight="1" x14ac:dyDescent="0.2">
      <c r="A20" s="75">
        <v>1</v>
      </c>
      <c r="B20" s="205" t="s">
        <v>224</v>
      </c>
      <c r="C20" s="206" t="s">
        <v>225</v>
      </c>
      <c r="D20" s="207">
        <v>665400</v>
      </c>
      <c r="E20" s="207">
        <v>452300</v>
      </c>
      <c r="F20" s="207">
        <v>0</v>
      </c>
      <c r="G20" s="207">
        <v>0</v>
      </c>
      <c r="H20" s="207">
        <v>0</v>
      </c>
      <c r="I20" s="74"/>
    </row>
    <row r="21" spans="1:9" ht="20.25" customHeight="1" x14ac:dyDescent="0.2">
      <c r="A21" s="75">
        <v>0</v>
      </c>
      <c r="B21" s="205" t="s">
        <v>220</v>
      </c>
      <c r="C21" s="206" t="s">
        <v>389</v>
      </c>
      <c r="D21" s="207">
        <v>665400</v>
      </c>
      <c r="E21" s="207">
        <v>452300</v>
      </c>
      <c r="F21" s="207">
        <v>0</v>
      </c>
      <c r="G21" s="207">
        <v>0</v>
      </c>
      <c r="H21" s="207">
        <v>0</v>
      </c>
      <c r="I21" s="74"/>
    </row>
    <row r="22" spans="1:9" ht="53.25" customHeight="1" x14ac:dyDescent="0.2">
      <c r="A22" s="75">
        <v>1</v>
      </c>
      <c r="B22" s="205" t="s">
        <v>226</v>
      </c>
      <c r="C22" s="206" t="s">
        <v>227</v>
      </c>
      <c r="D22" s="207">
        <v>13814953</v>
      </c>
      <c r="E22" s="207">
        <v>4444700</v>
      </c>
      <c r="F22" s="207">
        <v>0</v>
      </c>
      <c r="G22" s="207">
        <v>0</v>
      </c>
      <c r="H22" s="207">
        <v>0</v>
      </c>
      <c r="I22" s="74"/>
    </row>
    <row r="23" spans="1:9" ht="19.5" customHeight="1" x14ac:dyDescent="0.2">
      <c r="A23" s="75">
        <v>0</v>
      </c>
      <c r="B23" s="205" t="s">
        <v>220</v>
      </c>
      <c r="C23" s="206" t="s">
        <v>389</v>
      </c>
      <c r="D23" s="207">
        <v>13814953</v>
      </c>
      <c r="E23" s="207">
        <v>4444700</v>
      </c>
      <c r="F23" s="207">
        <v>0</v>
      </c>
      <c r="G23" s="207">
        <v>0</v>
      </c>
      <c r="H23" s="207">
        <v>0</v>
      </c>
      <c r="I23" s="74"/>
    </row>
    <row r="24" spans="1:9" ht="45.75" customHeight="1" x14ac:dyDescent="0.2">
      <c r="A24" s="75">
        <v>1</v>
      </c>
      <c r="B24" s="205" t="s">
        <v>228</v>
      </c>
      <c r="C24" s="206" t="s">
        <v>229</v>
      </c>
      <c r="D24" s="207">
        <v>30044706</v>
      </c>
      <c r="E24" s="207">
        <v>28706600</v>
      </c>
      <c r="F24" s="207">
        <v>0</v>
      </c>
      <c r="G24" s="207">
        <v>0</v>
      </c>
      <c r="H24" s="207">
        <v>0</v>
      </c>
      <c r="I24" s="74"/>
    </row>
    <row r="25" spans="1:9" ht="13.5" customHeight="1" x14ac:dyDescent="0.2">
      <c r="A25" s="75">
        <v>0</v>
      </c>
      <c r="B25" s="205" t="s">
        <v>220</v>
      </c>
      <c r="C25" s="206" t="s">
        <v>389</v>
      </c>
      <c r="D25" s="207">
        <v>30044706</v>
      </c>
      <c r="E25" s="207">
        <v>28706600</v>
      </c>
      <c r="F25" s="207">
        <v>0</v>
      </c>
      <c r="G25" s="207">
        <v>0</v>
      </c>
      <c r="H25" s="207">
        <v>0</v>
      </c>
      <c r="I25" s="74"/>
    </row>
    <row r="26" spans="1:9" ht="58.5" customHeight="1" x14ac:dyDescent="0.2">
      <c r="A26" s="75">
        <v>1</v>
      </c>
      <c r="B26" s="205" t="s">
        <v>230</v>
      </c>
      <c r="C26" s="206" t="s">
        <v>231</v>
      </c>
      <c r="D26" s="207">
        <v>2328800</v>
      </c>
      <c r="E26" s="207">
        <v>1711000</v>
      </c>
      <c r="F26" s="207">
        <v>1882700</v>
      </c>
      <c r="G26" s="207">
        <v>2023900</v>
      </c>
      <c r="H26" s="207">
        <v>2143300</v>
      </c>
      <c r="I26" s="74"/>
    </row>
    <row r="27" spans="1:9" ht="15.75" customHeight="1" x14ac:dyDescent="0.2">
      <c r="A27" s="75">
        <v>0</v>
      </c>
      <c r="B27" s="205" t="s">
        <v>232</v>
      </c>
      <c r="C27" s="206" t="s">
        <v>233</v>
      </c>
      <c r="D27" s="207">
        <v>2328800</v>
      </c>
      <c r="E27" s="207">
        <v>1711000</v>
      </c>
      <c r="F27" s="207">
        <v>1882700</v>
      </c>
      <c r="G27" s="207">
        <v>2023900</v>
      </c>
      <c r="H27" s="207">
        <v>2143300</v>
      </c>
      <c r="I27" s="74"/>
    </row>
    <row r="28" spans="1:9" ht="254.25" customHeight="1" x14ac:dyDescent="0.2">
      <c r="A28" s="75">
        <v>1</v>
      </c>
      <c r="B28" s="205" t="s">
        <v>234</v>
      </c>
      <c r="C28" s="206" t="s">
        <v>235</v>
      </c>
      <c r="D28" s="207">
        <v>2701812</v>
      </c>
      <c r="E28" s="207">
        <v>0</v>
      </c>
      <c r="F28" s="207">
        <v>0</v>
      </c>
      <c r="G28" s="207">
        <v>0</v>
      </c>
      <c r="H28" s="207">
        <v>0</v>
      </c>
      <c r="I28" s="74"/>
    </row>
    <row r="29" spans="1:9" ht="18.75" customHeight="1" x14ac:dyDescent="0.2">
      <c r="A29" s="75">
        <v>0</v>
      </c>
      <c r="B29" s="205" t="s">
        <v>232</v>
      </c>
      <c r="C29" s="206" t="s">
        <v>233</v>
      </c>
      <c r="D29" s="207">
        <v>2701812</v>
      </c>
      <c r="E29" s="207">
        <v>0</v>
      </c>
      <c r="F29" s="207">
        <v>0</v>
      </c>
      <c r="G29" s="207">
        <v>0</v>
      </c>
      <c r="H29" s="207">
        <v>0</v>
      </c>
      <c r="I29" s="74"/>
    </row>
    <row r="30" spans="1:9" ht="32.25" customHeight="1" x14ac:dyDescent="0.2">
      <c r="A30" s="75">
        <v>1</v>
      </c>
      <c r="B30" s="205" t="s">
        <v>236</v>
      </c>
      <c r="C30" s="206" t="s">
        <v>237</v>
      </c>
      <c r="D30" s="207">
        <v>1522242</v>
      </c>
      <c r="E30" s="207">
        <v>1506400</v>
      </c>
      <c r="F30" s="207">
        <v>2669500</v>
      </c>
      <c r="G30" s="207">
        <v>2901700</v>
      </c>
      <c r="H30" s="207">
        <v>3107800</v>
      </c>
      <c r="I30" s="74"/>
    </row>
    <row r="31" spans="1:9" ht="16.5" customHeight="1" x14ac:dyDescent="0.2">
      <c r="A31" s="75">
        <v>0</v>
      </c>
      <c r="B31" s="205" t="s">
        <v>232</v>
      </c>
      <c r="C31" s="206" t="s">
        <v>233</v>
      </c>
      <c r="D31" s="207">
        <v>1522242</v>
      </c>
      <c r="E31" s="207">
        <v>1506400</v>
      </c>
      <c r="F31" s="207">
        <v>2669500</v>
      </c>
      <c r="G31" s="207">
        <v>2901700</v>
      </c>
      <c r="H31" s="207">
        <v>3107800</v>
      </c>
      <c r="I31" s="74"/>
    </row>
    <row r="32" spans="1:9" ht="54" customHeight="1" x14ac:dyDescent="0.2">
      <c r="A32" s="75">
        <v>1</v>
      </c>
      <c r="B32" s="205" t="s">
        <v>238</v>
      </c>
      <c r="C32" s="206" t="s">
        <v>239</v>
      </c>
      <c r="D32" s="207">
        <v>70272</v>
      </c>
      <c r="E32" s="207">
        <v>0</v>
      </c>
      <c r="F32" s="207">
        <v>0</v>
      </c>
      <c r="G32" s="207">
        <v>0</v>
      </c>
      <c r="H32" s="207">
        <v>0</v>
      </c>
      <c r="I32" s="74"/>
    </row>
    <row r="33" spans="1:9" ht="19.5" customHeight="1" x14ac:dyDescent="0.2">
      <c r="A33" s="75">
        <v>0</v>
      </c>
      <c r="B33" s="205" t="s">
        <v>232</v>
      </c>
      <c r="C33" s="206" t="s">
        <v>233</v>
      </c>
      <c r="D33" s="207">
        <v>70272</v>
      </c>
      <c r="E33" s="207">
        <v>0</v>
      </c>
      <c r="F33" s="207">
        <v>0</v>
      </c>
      <c r="G33" s="207">
        <v>0</v>
      </c>
      <c r="H33" s="207">
        <v>0</v>
      </c>
      <c r="I33" s="74"/>
    </row>
    <row r="34" spans="1:9" ht="95.25" customHeight="1" x14ac:dyDescent="0.2">
      <c r="A34" s="75">
        <v>1</v>
      </c>
      <c r="B34" s="205" t="s">
        <v>240</v>
      </c>
      <c r="C34" s="206" t="s">
        <v>241</v>
      </c>
      <c r="D34" s="207">
        <v>1755022</v>
      </c>
      <c r="E34" s="207">
        <v>0</v>
      </c>
      <c r="F34" s="207">
        <v>0</v>
      </c>
      <c r="G34" s="207">
        <v>0</v>
      </c>
      <c r="H34" s="207">
        <v>0</v>
      </c>
      <c r="I34" s="74"/>
    </row>
    <row r="35" spans="1:9" ht="22.5" customHeight="1" x14ac:dyDescent="0.2">
      <c r="A35" s="75">
        <v>0</v>
      </c>
      <c r="B35" s="205" t="s">
        <v>232</v>
      </c>
      <c r="C35" s="206" t="s">
        <v>233</v>
      </c>
      <c r="D35" s="207">
        <v>1755022</v>
      </c>
      <c r="E35" s="207">
        <v>0</v>
      </c>
      <c r="F35" s="207">
        <v>0</v>
      </c>
      <c r="G35" s="207">
        <v>0</v>
      </c>
      <c r="H35" s="207">
        <v>0</v>
      </c>
      <c r="I35" s="74"/>
    </row>
    <row r="36" spans="1:9" ht="32.25" customHeight="1" x14ac:dyDescent="0.2">
      <c r="A36" s="75">
        <v>1</v>
      </c>
      <c r="B36" s="285" t="s">
        <v>242</v>
      </c>
      <c r="C36" s="285"/>
      <c r="D36" s="285"/>
      <c r="E36" s="285"/>
      <c r="F36" s="285"/>
      <c r="G36" s="285"/>
      <c r="H36" s="286"/>
      <c r="I36" s="74"/>
    </row>
    <row r="37" spans="1:9" ht="38.25" x14ac:dyDescent="0.2">
      <c r="A37" s="75">
        <v>0</v>
      </c>
      <c r="B37" s="205" t="s">
        <v>224</v>
      </c>
      <c r="C37" s="206" t="s">
        <v>225</v>
      </c>
      <c r="D37" s="207">
        <v>478300</v>
      </c>
      <c r="E37" s="207">
        <v>0</v>
      </c>
      <c r="F37" s="207">
        <v>0</v>
      </c>
      <c r="G37" s="207">
        <v>0</v>
      </c>
      <c r="H37" s="207">
        <v>0</v>
      </c>
      <c r="I37" s="74"/>
    </row>
    <row r="38" spans="1:9" ht="24" customHeight="1" x14ac:dyDescent="0.2">
      <c r="A38" s="75">
        <v>1</v>
      </c>
      <c r="B38" s="205" t="s">
        <v>220</v>
      </c>
      <c r="C38" s="206" t="s">
        <v>389</v>
      </c>
      <c r="D38" s="207">
        <v>478300</v>
      </c>
      <c r="E38" s="207">
        <v>0</v>
      </c>
      <c r="F38" s="207">
        <v>0</v>
      </c>
      <c r="G38" s="207">
        <v>0</v>
      </c>
      <c r="H38" s="207">
        <v>0</v>
      </c>
      <c r="I38" s="74"/>
    </row>
    <row r="39" spans="1:9" ht="54.75" customHeight="1" x14ac:dyDescent="0.2">
      <c r="A39" s="75">
        <v>0</v>
      </c>
      <c r="B39" s="205" t="s">
        <v>243</v>
      </c>
      <c r="C39" s="206" t="s">
        <v>394</v>
      </c>
      <c r="D39" s="207">
        <v>1236255</v>
      </c>
      <c r="E39" s="207">
        <v>0</v>
      </c>
      <c r="F39" s="207">
        <v>0</v>
      </c>
      <c r="G39" s="207">
        <v>0</v>
      </c>
      <c r="H39" s="207">
        <v>0</v>
      </c>
      <c r="I39" s="74"/>
    </row>
    <row r="40" spans="1:9" ht="21.75" customHeight="1" x14ac:dyDescent="0.2">
      <c r="A40" s="73">
        <v>1</v>
      </c>
      <c r="B40" s="205" t="s">
        <v>220</v>
      </c>
      <c r="C40" s="206" t="s">
        <v>389</v>
      </c>
      <c r="D40" s="207">
        <v>1236255</v>
      </c>
      <c r="E40" s="207">
        <v>0</v>
      </c>
      <c r="F40" s="207">
        <v>0</v>
      </c>
      <c r="G40" s="207">
        <v>0</v>
      </c>
      <c r="H40" s="207">
        <v>0</v>
      </c>
      <c r="I40" s="74"/>
    </row>
    <row r="41" spans="1:9" ht="36" customHeight="1" x14ac:dyDescent="0.2">
      <c r="A41" s="75">
        <v>1</v>
      </c>
      <c r="B41" s="205" t="s">
        <v>244</v>
      </c>
      <c r="C41" s="206" t="s">
        <v>395</v>
      </c>
      <c r="D41" s="207">
        <v>1429792</v>
      </c>
      <c r="E41" s="207">
        <v>0</v>
      </c>
      <c r="F41" s="207">
        <v>0</v>
      </c>
      <c r="G41" s="207">
        <v>0</v>
      </c>
      <c r="H41" s="207">
        <v>0</v>
      </c>
      <c r="I41" s="74"/>
    </row>
    <row r="42" spans="1:9" ht="18" customHeight="1" x14ac:dyDescent="0.2">
      <c r="A42" s="75">
        <v>0</v>
      </c>
      <c r="B42" s="205" t="s">
        <v>232</v>
      </c>
      <c r="C42" s="206" t="s">
        <v>233</v>
      </c>
      <c r="D42" s="207">
        <v>1429792</v>
      </c>
      <c r="E42" s="207">
        <v>0</v>
      </c>
      <c r="F42" s="207">
        <v>0</v>
      </c>
      <c r="G42" s="207">
        <v>0</v>
      </c>
      <c r="H42" s="207">
        <v>0</v>
      </c>
      <c r="I42" s="74"/>
    </row>
    <row r="43" spans="1:9" ht="19.5" customHeight="1" x14ac:dyDescent="0.2">
      <c r="A43" s="75">
        <v>1</v>
      </c>
      <c r="B43" s="205" t="s">
        <v>245</v>
      </c>
      <c r="C43" s="206" t="s">
        <v>246</v>
      </c>
      <c r="D43" s="207">
        <v>4699410</v>
      </c>
      <c r="E43" s="207">
        <v>0</v>
      </c>
      <c r="F43" s="207">
        <v>0</v>
      </c>
      <c r="G43" s="207">
        <v>0</v>
      </c>
      <c r="H43" s="207">
        <v>0</v>
      </c>
      <c r="I43" s="74"/>
    </row>
    <row r="44" spans="1:9" ht="19.5" customHeight="1" x14ac:dyDescent="0.2">
      <c r="A44" s="75">
        <v>0</v>
      </c>
      <c r="B44" s="205" t="s">
        <v>232</v>
      </c>
      <c r="C44" s="206" t="s">
        <v>233</v>
      </c>
      <c r="D44" s="207">
        <v>4699410</v>
      </c>
      <c r="E44" s="207">
        <v>0</v>
      </c>
      <c r="F44" s="207">
        <v>0</v>
      </c>
      <c r="G44" s="207">
        <v>0</v>
      </c>
      <c r="H44" s="207">
        <v>0</v>
      </c>
      <c r="I44" s="74"/>
    </row>
    <row r="45" spans="1:9" ht="19.5" customHeight="1" x14ac:dyDescent="0.2">
      <c r="A45" s="75">
        <v>1</v>
      </c>
      <c r="B45" s="205" t="s">
        <v>13</v>
      </c>
      <c r="C45" s="206" t="s">
        <v>247</v>
      </c>
      <c r="D45" s="207">
        <f>D46+D47</f>
        <v>436940356</v>
      </c>
      <c r="E45" s="207">
        <f t="shared" ref="E45:H45" si="0">E46+E47</f>
        <v>442912300</v>
      </c>
      <c r="F45" s="207">
        <f t="shared" si="0"/>
        <v>749215900</v>
      </c>
      <c r="G45" s="207">
        <f t="shared" si="0"/>
        <v>907173100</v>
      </c>
      <c r="H45" s="207">
        <f t="shared" si="0"/>
        <v>988867200</v>
      </c>
      <c r="I45" s="74"/>
    </row>
    <row r="46" spans="1:9" ht="18.75" customHeight="1" x14ac:dyDescent="0.2">
      <c r="A46" s="75">
        <v>0</v>
      </c>
      <c r="B46" s="205" t="s">
        <v>13</v>
      </c>
      <c r="C46" s="206" t="s">
        <v>14</v>
      </c>
      <c r="D46" s="207">
        <f>D12+D14+D16+D18+D20+D22+D24+D26+D28+D30+D32+D34</f>
        <v>429096599</v>
      </c>
      <c r="E46" s="207">
        <v>442912300</v>
      </c>
      <c r="F46" s="207">
        <v>749215900</v>
      </c>
      <c r="G46" s="207">
        <v>907173100</v>
      </c>
      <c r="H46" s="207">
        <v>988867200</v>
      </c>
      <c r="I46" s="74"/>
    </row>
    <row r="47" spans="1:9" ht="20.25" customHeight="1" x14ac:dyDescent="0.2">
      <c r="A47" s="75">
        <v>1</v>
      </c>
      <c r="B47" s="205" t="s">
        <v>13</v>
      </c>
      <c r="C47" s="206" t="s">
        <v>15</v>
      </c>
      <c r="D47" s="207">
        <f>D37+D39+D41+D43</f>
        <v>7843757</v>
      </c>
      <c r="E47" s="207">
        <v>0</v>
      </c>
      <c r="F47" s="207">
        <v>0</v>
      </c>
      <c r="G47" s="207">
        <v>0</v>
      </c>
      <c r="H47" s="207">
        <v>0</v>
      </c>
      <c r="I47" s="74"/>
    </row>
    <row r="48" spans="1:9" x14ac:dyDescent="0.2">
      <c r="B48" s="97"/>
      <c r="C48" s="98"/>
      <c r="D48" s="99"/>
      <c r="E48" s="99"/>
      <c r="F48" s="99"/>
      <c r="G48" s="99"/>
      <c r="H48" s="99"/>
    </row>
    <row r="49" spans="2:8" x14ac:dyDescent="0.2">
      <c r="B49" s="63"/>
      <c r="D49" s="59"/>
      <c r="E49" s="59"/>
      <c r="F49" s="59"/>
      <c r="G49" s="59"/>
      <c r="H49" s="59"/>
    </row>
    <row r="50" spans="2:8" ht="15.75" customHeight="1" x14ac:dyDescent="0.2">
      <c r="B50" s="114" t="s">
        <v>271</v>
      </c>
      <c r="C50" s="114"/>
      <c r="D50" s="114"/>
      <c r="E50" s="114"/>
      <c r="F50" s="114"/>
      <c r="G50" s="114"/>
      <c r="H50" s="114"/>
    </row>
  </sheetData>
  <mergeCells count="7">
    <mergeCell ref="B11:H11"/>
    <mergeCell ref="B36:H36"/>
    <mergeCell ref="F1:H1"/>
    <mergeCell ref="F2:H2"/>
    <mergeCell ref="B4:H4"/>
    <mergeCell ref="B8:B9"/>
    <mergeCell ref="C8:C9"/>
  </mergeCells>
  <conditionalFormatting sqref="B49">
    <cfRule type="expression" dxfId="13" priority="82" stopIfTrue="1">
      <formula>A49=1</formula>
    </cfRule>
    <cfRule type="expression" dxfId="12" priority="83" stopIfTrue="1">
      <formula>A49=2</formula>
    </cfRule>
  </conditionalFormatting>
  <conditionalFormatting sqref="C49">
    <cfRule type="expression" dxfId="11" priority="80" stopIfTrue="1">
      <formula>A49=1</formula>
    </cfRule>
    <cfRule type="expression" dxfId="10" priority="81" stopIfTrue="1">
      <formula>A49=2</formula>
    </cfRule>
  </conditionalFormatting>
  <conditionalFormatting sqref="D49">
    <cfRule type="expression" dxfId="9" priority="78" stopIfTrue="1">
      <formula>A49=1</formula>
    </cfRule>
    <cfRule type="expression" dxfId="8" priority="79" stopIfTrue="1">
      <formula>A49=2</formula>
    </cfRule>
  </conditionalFormatting>
  <conditionalFormatting sqref="E49">
    <cfRule type="expression" dxfId="7" priority="76" stopIfTrue="1">
      <formula>A49=1</formula>
    </cfRule>
    <cfRule type="expression" dxfId="6" priority="77" stopIfTrue="1">
      <formula>A49=2</formula>
    </cfRule>
  </conditionalFormatting>
  <conditionalFormatting sqref="F49">
    <cfRule type="expression" dxfId="5" priority="74" stopIfTrue="1">
      <formula>A49=1</formula>
    </cfRule>
    <cfRule type="expression" dxfId="4" priority="75" stopIfTrue="1">
      <formula>A49=2</formula>
    </cfRule>
  </conditionalFormatting>
  <conditionalFormatting sqref="G49">
    <cfRule type="expression" dxfId="3" priority="72" stopIfTrue="1">
      <formula>A49=1</formula>
    </cfRule>
    <cfRule type="expression" dxfId="2" priority="73" stopIfTrue="1">
      <formula>A49=2</formula>
    </cfRule>
  </conditionalFormatting>
  <conditionalFormatting sqref="H49">
    <cfRule type="expression" dxfId="1" priority="70" stopIfTrue="1">
      <formula>A49=1</formula>
    </cfRule>
    <cfRule type="expression" dxfId="0" priority="71" stopIfTrue="1">
      <formula>A49=2</formula>
    </cfRule>
  </conditionalFormatting>
  <pageMargins left="0.70866141732283472" right="0.39370078740157483" top="0.74803149606299213" bottom="0.21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B1" workbookViewId="0">
      <selection activeCell="L21" sqref="L21"/>
    </sheetView>
  </sheetViews>
  <sheetFormatPr defaultRowHeight="12.75" x14ac:dyDescent="0.2"/>
  <cols>
    <col min="1" max="1" width="0" style="42" hidden="1" customWidth="1"/>
    <col min="2" max="2" width="14.85546875" style="44" customWidth="1"/>
    <col min="3" max="3" width="17.7109375" style="44" customWidth="1"/>
    <col min="4" max="4" width="41.42578125" style="43" customWidth="1"/>
    <col min="5" max="5" width="13.28515625" style="42" customWidth="1"/>
    <col min="6" max="6" width="16.42578125" style="42" customWidth="1"/>
    <col min="7" max="7" width="15.5703125" style="42" customWidth="1"/>
    <col min="8" max="8" width="17.42578125" style="42" customWidth="1"/>
    <col min="9" max="9" width="15.7109375" style="42" customWidth="1"/>
    <col min="10" max="257" width="9.140625" style="42"/>
    <col min="258" max="259" width="20.7109375" style="42" customWidth="1"/>
    <col min="260" max="260" width="50.7109375" style="42" customWidth="1"/>
    <col min="261" max="265" width="17.42578125" style="42" customWidth="1"/>
    <col min="266" max="513" width="9.140625" style="42"/>
    <col min="514" max="515" width="20.7109375" style="42" customWidth="1"/>
    <col min="516" max="516" width="50.7109375" style="42" customWidth="1"/>
    <col min="517" max="521" width="17.42578125" style="42" customWidth="1"/>
    <col min="522" max="769" width="9.140625" style="42"/>
    <col min="770" max="771" width="20.7109375" style="42" customWidth="1"/>
    <col min="772" max="772" width="50.7109375" style="42" customWidth="1"/>
    <col min="773" max="777" width="17.42578125" style="42" customWidth="1"/>
    <col min="778" max="1025" width="9.140625" style="42"/>
    <col min="1026" max="1027" width="20.7109375" style="42" customWidth="1"/>
    <col min="1028" max="1028" width="50.7109375" style="42" customWidth="1"/>
    <col min="1029" max="1033" width="17.42578125" style="42" customWidth="1"/>
    <col min="1034" max="1281" width="9.140625" style="42"/>
    <col min="1282" max="1283" width="20.7109375" style="42" customWidth="1"/>
    <col min="1284" max="1284" width="50.7109375" style="42" customWidth="1"/>
    <col min="1285" max="1289" width="17.42578125" style="42" customWidth="1"/>
    <col min="1290" max="1537" width="9.140625" style="42"/>
    <col min="1538" max="1539" width="20.7109375" style="42" customWidth="1"/>
    <col min="1540" max="1540" width="50.7109375" style="42" customWidth="1"/>
    <col min="1541" max="1545" width="17.42578125" style="42" customWidth="1"/>
    <col min="1546" max="1793" width="9.140625" style="42"/>
    <col min="1794" max="1795" width="20.7109375" style="42" customWidth="1"/>
    <col min="1796" max="1796" width="50.7109375" style="42" customWidth="1"/>
    <col min="1797" max="1801" width="17.42578125" style="42" customWidth="1"/>
    <col min="1802" max="2049" width="9.140625" style="42"/>
    <col min="2050" max="2051" width="20.7109375" style="42" customWidth="1"/>
    <col min="2052" max="2052" width="50.7109375" style="42" customWidth="1"/>
    <col min="2053" max="2057" width="17.42578125" style="42" customWidth="1"/>
    <col min="2058" max="2305" width="9.140625" style="42"/>
    <col min="2306" max="2307" width="20.7109375" style="42" customWidth="1"/>
    <col min="2308" max="2308" width="50.7109375" style="42" customWidth="1"/>
    <col min="2309" max="2313" width="17.42578125" style="42" customWidth="1"/>
    <col min="2314" max="2561" width="9.140625" style="42"/>
    <col min="2562" max="2563" width="20.7109375" style="42" customWidth="1"/>
    <col min="2564" max="2564" width="50.7109375" style="42" customWidth="1"/>
    <col min="2565" max="2569" width="17.42578125" style="42" customWidth="1"/>
    <col min="2570" max="2817" width="9.140625" style="42"/>
    <col min="2818" max="2819" width="20.7109375" style="42" customWidth="1"/>
    <col min="2820" max="2820" width="50.7109375" style="42" customWidth="1"/>
    <col min="2821" max="2825" width="17.42578125" style="42" customWidth="1"/>
    <col min="2826" max="3073" width="9.140625" style="42"/>
    <col min="3074" max="3075" width="20.7109375" style="42" customWidth="1"/>
    <col min="3076" max="3076" width="50.7109375" style="42" customWidth="1"/>
    <col min="3077" max="3081" width="17.42578125" style="42" customWidth="1"/>
    <col min="3082" max="3329" width="9.140625" style="42"/>
    <col min="3330" max="3331" width="20.7109375" style="42" customWidth="1"/>
    <col min="3332" max="3332" width="50.7109375" style="42" customWidth="1"/>
    <col min="3333" max="3337" width="17.42578125" style="42" customWidth="1"/>
    <col min="3338" max="3585" width="9.140625" style="42"/>
    <col min="3586" max="3587" width="20.7109375" style="42" customWidth="1"/>
    <col min="3588" max="3588" width="50.7109375" style="42" customWidth="1"/>
    <col min="3589" max="3593" width="17.42578125" style="42" customWidth="1"/>
    <col min="3594" max="3841" width="9.140625" style="42"/>
    <col min="3842" max="3843" width="20.7109375" style="42" customWidth="1"/>
    <col min="3844" max="3844" width="50.7109375" style="42" customWidth="1"/>
    <col min="3845" max="3849" width="17.42578125" style="42" customWidth="1"/>
    <col min="3850" max="4097" width="9.140625" style="42"/>
    <col min="4098" max="4099" width="20.7109375" style="42" customWidth="1"/>
    <col min="4100" max="4100" width="50.7109375" style="42" customWidth="1"/>
    <col min="4101" max="4105" width="17.42578125" style="42" customWidth="1"/>
    <col min="4106" max="4353" width="9.140625" style="42"/>
    <col min="4354" max="4355" width="20.7109375" style="42" customWidth="1"/>
    <col min="4356" max="4356" width="50.7109375" style="42" customWidth="1"/>
    <col min="4357" max="4361" width="17.42578125" style="42" customWidth="1"/>
    <col min="4362" max="4609" width="9.140625" style="42"/>
    <col min="4610" max="4611" width="20.7109375" style="42" customWidth="1"/>
    <col min="4612" max="4612" width="50.7109375" style="42" customWidth="1"/>
    <col min="4613" max="4617" width="17.42578125" style="42" customWidth="1"/>
    <col min="4618" max="4865" width="9.140625" style="42"/>
    <col min="4866" max="4867" width="20.7109375" style="42" customWidth="1"/>
    <col min="4868" max="4868" width="50.7109375" style="42" customWidth="1"/>
    <col min="4869" max="4873" width="17.42578125" style="42" customWidth="1"/>
    <col min="4874" max="5121" width="9.140625" style="42"/>
    <col min="5122" max="5123" width="20.7109375" style="42" customWidth="1"/>
    <col min="5124" max="5124" width="50.7109375" style="42" customWidth="1"/>
    <col min="5125" max="5129" width="17.42578125" style="42" customWidth="1"/>
    <col min="5130" max="5377" width="9.140625" style="42"/>
    <col min="5378" max="5379" width="20.7109375" style="42" customWidth="1"/>
    <col min="5380" max="5380" width="50.7109375" style="42" customWidth="1"/>
    <col min="5381" max="5385" width="17.42578125" style="42" customWidth="1"/>
    <col min="5386" max="5633" width="9.140625" style="42"/>
    <col min="5634" max="5635" width="20.7109375" style="42" customWidth="1"/>
    <col min="5636" max="5636" width="50.7109375" style="42" customWidth="1"/>
    <col min="5637" max="5641" width="17.42578125" style="42" customWidth="1"/>
    <col min="5642" max="5889" width="9.140625" style="42"/>
    <col min="5890" max="5891" width="20.7109375" style="42" customWidth="1"/>
    <col min="5892" max="5892" width="50.7109375" style="42" customWidth="1"/>
    <col min="5893" max="5897" width="17.42578125" style="42" customWidth="1"/>
    <col min="5898" max="6145" width="9.140625" style="42"/>
    <col min="6146" max="6147" width="20.7109375" style="42" customWidth="1"/>
    <col min="6148" max="6148" width="50.7109375" style="42" customWidth="1"/>
    <col min="6149" max="6153" width="17.42578125" style="42" customWidth="1"/>
    <col min="6154" max="6401" width="9.140625" style="42"/>
    <col min="6402" max="6403" width="20.7109375" style="42" customWidth="1"/>
    <col min="6404" max="6404" width="50.7109375" style="42" customWidth="1"/>
    <col min="6405" max="6409" width="17.42578125" style="42" customWidth="1"/>
    <col min="6410" max="6657" width="9.140625" style="42"/>
    <col min="6658" max="6659" width="20.7109375" style="42" customWidth="1"/>
    <col min="6660" max="6660" width="50.7109375" style="42" customWidth="1"/>
    <col min="6661" max="6665" width="17.42578125" style="42" customWidth="1"/>
    <col min="6666" max="6913" width="9.140625" style="42"/>
    <col min="6914" max="6915" width="20.7109375" style="42" customWidth="1"/>
    <col min="6916" max="6916" width="50.7109375" style="42" customWidth="1"/>
    <col min="6917" max="6921" width="17.42578125" style="42" customWidth="1"/>
    <col min="6922" max="7169" width="9.140625" style="42"/>
    <col min="7170" max="7171" width="20.7109375" style="42" customWidth="1"/>
    <col min="7172" max="7172" width="50.7109375" style="42" customWidth="1"/>
    <col min="7173" max="7177" width="17.42578125" style="42" customWidth="1"/>
    <col min="7178" max="7425" width="9.140625" style="42"/>
    <col min="7426" max="7427" width="20.7109375" style="42" customWidth="1"/>
    <col min="7428" max="7428" width="50.7109375" style="42" customWidth="1"/>
    <col min="7429" max="7433" width="17.42578125" style="42" customWidth="1"/>
    <col min="7434" max="7681" width="9.140625" style="42"/>
    <col min="7682" max="7683" width="20.7109375" style="42" customWidth="1"/>
    <col min="7684" max="7684" width="50.7109375" style="42" customWidth="1"/>
    <col min="7685" max="7689" width="17.42578125" style="42" customWidth="1"/>
    <col min="7690" max="7937" width="9.140625" style="42"/>
    <col min="7938" max="7939" width="20.7109375" style="42" customWidth="1"/>
    <col min="7940" max="7940" width="50.7109375" style="42" customWidth="1"/>
    <col min="7941" max="7945" width="17.42578125" style="42" customWidth="1"/>
    <col min="7946" max="8193" width="9.140625" style="42"/>
    <col min="8194" max="8195" width="20.7109375" style="42" customWidth="1"/>
    <col min="8196" max="8196" width="50.7109375" style="42" customWidth="1"/>
    <col min="8197" max="8201" width="17.42578125" style="42" customWidth="1"/>
    <col min="8202" max="8449" width="9.140625" style="42"/>
    <col min="8450" max="8451" width="20.7109375" style="42" customWidth="1"/>
    <col min="8452" max="8452" width="50.7109375" style="42" customWidth="1"/>
    <col min="8453" max="8457" width="17.42578125" style="42" customWidth="1"/>
    <col min="8458" max="8705" width="9.140625" style="42"/>
    <col min="8706" max="8707" width="20.7109375" style="42" customWidth="1"/>
    <col min="8708" max="8708" width="50.7109375" style="42" customWidth="1"/>
    <col min="8709" max="8713" width="17.42578125" style="42" customWidth="1"/>
    <col min="8714" max="8961" width="9.140625" style="42"/>
    <col min="8962" max="8963" width="20.7109375" style="42" customWidth="1"/>
    <col min="8964" max="8964" width="50.7109375" style="42" customWidth="1"/>
    <col min="8965" max="8969" width="17.42578125" style="42" customWidth="1"/>
    <col min="8970" max="9217" width="9.140625" style="42"/>
    <col min="9218" max="9219" width="20.7109375" style="42" customWidth="1"/>
    <col min="9220" max="9220" width="50.7109375" style="42" customWidth="1"/>
    <col min="9221" max="9225" width="17.42578125" style="42" customWidth="1"/>
    <col min="9226" max="9473" width="9.140625" style="42"/>
    <col min="9474" max="9475" width="20.7109375" style="42" customWidth="1"/>
    <col min="9476" max="9476" width="50.7109375" style="42" customWidth="1"/>
    <col min="9477" max="9481" width="17.42578125" style="42" customWidth="1"/>
    <col min="9482" max="9729" width="9.140625" style="42"/>
    <col min="9730" max="9731" width="20.7109375" style="42" customWidth="1"/>
    <col min="9732" max="9732" width="50.7109375" style="42" customWidth="1"/>
    <col min="9733" max="9737" width="17.42578125" style="42" customWidth="1"/>
    <col min="9738" max="9985" width="9.140625" style="42"/>
    <col min="9986" max="9987" width="20.7109375" style="42" customWidth="1"/>
    <col min="9988" max="9988" width="50.7109375" style="42" customWidth="1"/>
    <col min="9989" max="9993" width="17.42578125" style="42" customWidth="1"/>
    <col min="9994" max="10241" width="9.140625" style="42"/>
    <col min="10242" max="10243" width="20.7109375" style="42" customWidth="1"/>
    <col min="10244" max="10244" width="50.7109375" style="42" customWidth="1"/>
    <col min="10245" max="10249" width="17.42578125" style="42" customWidth="1"/>
    <col min="10250" max="10497" width="9.140625" style="42"/>
    <col min="10498" max="10499" width="20.7109375" style="42" customWidth="1"/>
    <col min="10500" max="10500" width="50.7109375" style="42" customWidth="1"/>
    <col min="10501" max="10505" width="17.42578125" style="42" customWidth="1"/>
    <col min="10506" max="10753" width="9.140625" style="42"/>
    <col min="10754" max="10755" width="20.7109375" style="42" customWidth="1"/>
    <col min="10756" max="10756" width="50.7109375" style="42" customWidth="1"/>
    <col min="10757" max="10761" width="17.42578125" style="42" customWidth="1"/>
    <col min="10762" max="11009" width="9.140625" style="42"/>
    <col min="11010" max="11011" width="20.7109375" style="42" customWidth="1"/>
    <col min="11012" max="11012" width="50.7109375" style="42" customWidth="1"/>
    <col min="11013" max="11017" width="17.42578125" style="42" customWidth="1"/>
    <col min="11018" max="11265" width="9.140625" style="42"/>
    <col min="11266" max="11267" width="20.7109375" style="42" customWidth="1"/>
    <col min="11268" max="11268" width="50.7109375" style="42" customWidth="1"/>
    <col min="11269" max="11273" width="17.42578125" style="42" customWidth="1"/>
    <col min="11274" max="11521" width="9.140625" style="42"/>
    <col min="11522" max="11523" width="20.7109375" style="42" customWidth="1"/>
    <col min="11524" max="11524" width="50.7109375" style="42" customWidth="1"/>
    <col min="11525" max="11529" width="17.42578125" style="42" customWidth="1"/>
    <col min="11530" max="11777" width="9.140625" style="42"/>
    <col min="11778" max="11779" width="20.7109375" style="42" customWidth="1"/>
    <col min="11780" max="11780" width="50.7109375" style="42" customWidth="1"/>
    <col min="11781" max="11785" width="17.42578125" style="42" customWidth="1"/>
    <col min="11786" max="12033" width="9.140625" style="42"/>
    <col min="12034" max="12035" width="20.7109375" style="42" customWidth="1"/>
    <col min="12036" max="12036" width="50.7109375" style="42" customWidth="1"/>
    <col min="12037" max="12041" width="17.42578125" style="42" customWidth="1"/>
    <col min="12042" max="12289" width="9.140625" style="42"/>
    <col min="12290" max="12291" width="20.7109375" style="42" customWidth="1"/>
    <col min="12292" max="12292" width="50.7109375" style="42" customWidth="1"/>
    <col min="12293" max="12297" width="17.42578125" style="42" customWidth="1"/>
    <col min="12298" max="12545" width="9.140625" style="42"/>
    <col min="12546" max="12547" width="20.7109375" style="42" customWidth="1"/>
    <col min="12548" max="12548" width="50.7109375" style="42" customWidth="1"/>
    <col min="12549" max="12553" width="17.42578125" style="42" customWidth="1"/>
    <col min="12554" max="12801" width="9.140625" style="42"/>
    <col min="12802" max="12803" width="20.7109375" style="42" customWidth="1"/>
    <col min="12804" max="12804" width="50.7109375" style="42" customWidth="1"/>
    <col min="12805" max="12809" width="17.42578125" style="42" customWidth="1"/>
    <col min="12810" max="13057" width="9.140625" style="42"/>
    <col min="13058" max="13059" width="20.7109375" style="42" customWidth="1"/>
    <col min="13060" max="13060" width="50.7109375" style="42" customWidth="1"/>
    <col min="13061" max="13065" width="17.42578125" style="42" customWidth="1"/>
    <col min="13066" max="13313" width="9.140625" style="42"/>
    <col min="13314" max="13315" width="20.7109375" style="42" customWidth="1"/>
    <col min="13316" max="13316" width="50.7109375" style="42" customWidth="1"/>
    <col min="13317" max="13321" width="17.42578125" style="42" customWidth="1"/>
    <col min="13322" max="13569" width="9.140625" style="42"/>
    <col min="13570" max="13571" width="20.7109375" style="42" customWidth="1"/>
    <col min="13572" max="13572" width="50.7109375" style="42" customWidth="1"/>
    <col min="13573" max="13577" width="17.42578125" style="42" customWidth="1"/>
    <col min="13578" max="13825" width="9.140625" style="42"/>
    <col min="13826" max="13827" width="20.7109375" style="42" customWidth="1"/>
    <col min="13828" max="13828" width="50.7109375" style="42" customWidth="1"/>
    <col min="13829" max="13833" width="17.42578125" style="42" customWidth="1"/>
    <col min="13834" max="14081" width="9.140625" style="42"/>
    <col min="14082" max="14083" width="20.7109375" style="42" customWidth="1"/>
    <col min="14084" max="14084" width="50.7109375" style="42" customWidth="1"/>
    <col min="14085" max="14089" width="17.42578125" style="42" customWidth="1"/>
    <col min="14090" max="14337" width="9.140625" style="42"/>
    <col min="14338" max="14339" width="20.7109375" style="42" customWidth="1"/>
    <col min="14340" max="14340" width="50.7109375" style="42" customWidth="1"/>
    <col min="14341" max="14345" width="17.42578125" style="42" customWidth="1"/>
    <col min="14346" max="14593" width="9.140625" style="42"/>
    <col min="14594" max="14595" width="20.7109375" style="42" customWidth="1"/>
    <col min="14596" max="14596" width="50.7109375" style="42" customWidth="1"/>
    <col min="14597" max="14601" width="17.42578125" style="42" customWidth="1"/>
    <col min="14602" max="14849" width="9.140625" style="42"/>
    <col min="14850" max="14851" width="20.7109375" style="42" customWidth="1"/>
    <col min="14852" max="14852" width="50.7109375" style="42" customWidth="1"/>
    <col min="14853" max="14857" width="17.42578125" style="42" customWidth="1"/>
    <col min="14858" max="15105" width="9.140625" style="42"/>
    <col min="15106" max="15107" width="20.7109375" style="42" customWidth="1"/>
    <col min="15108" max="15108" width="50.7109375" style="42" customWidth="1"/>
    <col min="15109" max="15113" width="17.42578125" style="42" customWidth="1"/>
    <col min="15114" max="15361" width="9.140625" style="42"/>
    <col min="15362" max="15363" width="20.7109375" style="42" customWidth="1"/>
    <col min="15364" max="15364" width="50.7109375" style="42" customWidth="1"/>
    <col min="15365" max="15369" width="17.42578125" style="42" customWidth="1"/>
    <col min="15370" max="15617" width="9.140625" style="42"/>
    <col min="15618" max="15619" width="20.7109375" style="42" customWidth="1"/>
    <col min="15620" max="15620" width="50.7109375" style="42" customWidth="1"/>
    <col min="15621" max="15625" width="17.42578125" style="42" customWidth="1"/>
    <col min="15626" max="15873" width="9.140625" style="42"/>
    <col min="15874" max="15875" width="20.7109375" style="42" customWidth="1"/>
    <col min="15876" max="15876" width="50.7109375" style="42" customWidth="1"/>
    <col min="15877" max="15881" width="17.42578125" style="42" customWidth="1"/>
    <col min="15882" max="16129" width="9.140625" style="42"/>
    <col min="16130" max="16131" width="20.7109375" style="42" customWidth="1"/>
    <col min="16132" max="16132" width="50.7109375" style="42" customWidth="1"/>
    <col min="16133" max="16137" width="17.42578125" style="42" customWidth="1"/>
    <col min="16138" max="16384" width="9.140625" style="42"/>
  </cols>
  <sheetData>
    <row r="1" spans="1:10" ht="15.75" x14ac:dyDescent="0.2">
      <c r="C1" s="76"/>
      <c r="D1" s="46"/>
      <c r="E1" s="45"/>
      <c r="F1" s="45"/>
      <c r="G1" s="269" t="s">
        <v>248</v>
      </c>
      <c r="H1" s="269"/>
      <c r="I1" s="269"/>
    </row>
    <row r="2" spans="1:10" ht="36.75" customHeight="1" x14ac:dyDescent="0.2">
      <c r="C2" s="76"/>
      <c r="D2" s="46"/>
      <c r="E2" s="45"/>
      <c r="F2" s="45"/>
      <c r="G2" s="288" t="s">
        <v>278</v>
      </c>
      <c r="H2" s="239"/>
      <c r="I2" s="239"/>
    </row>
    <row r="3" spans="1:10" x14ac:dyDescent="0.2">
      <c r="B3" s="100"/>
      <c r="C3" s="101"/>
      <c r="D3" s="102"/>
      <c r="E3" s="103"/>
      <c r="F3" s="103"/>
      <c r="G3" s="103"/>
      <c r="H3" s="103"/>
      <c r="I3" s="103"/>
    </row>
    <row r="4" spans="1:10" ht="15.75" x14ac:dyDescent="0.2">
      <c r="B4" s="297" t="s">
        <v>249</v>
      </c>
      <c r="C4" s="297"/>
      <c r="D4" s="297"/>
      <c r="E4" s="297"/>
      <c r="F4" s="297"/>
      <c r="G4" s="297"/>
      <c r="H4" s="297"/>
      <c r="I4" s="297"/>
    </row>
    <row r="5" spans="1:10" x14ac:dyDescent="0.2">
      <c r="B5" s="104" t="s">
        <v>9</v>
      </c>
      <c r="C5" s="101"/>
      <c r="D5" s="102"/>
      <c r="E5" s="103"/>
      <c r="F5" s="103"/>
      <c r="G5" s="103"/>
      <c r="H5" s="103"/>
      <c r="I5" s="103"/>
    </row>
    <row r="6" spans="1:10" x14ac:dyDescent="0.2">
      <c r="B6" s="105" t="s">
        <v>2</v>
      </c>
      <c r="C6" s="101"/>
      <c r="D6" s="102"/>
      <c r="E6" s="103"/>
      <c r="F6" s="103"/>
      <c r="G6" s="103"/>
      <c r="H6" s="103"/>
      <c r="I6" s="103"/>
    </row>
    <row r="7" spans="1:10" x14ac:dyDescent="0.2">
      <c r="B7" s="106"/>
      <c r="C7" s="101"/>
      <c r="D7" s="102"/>
      <c r="E7" s="103"/>
      <c r="F7" s="103"/>
      <c r="G7" s="103"/>
      <c r="H7" s="103"/>
      <c r="I7" s="107" t="s">
        <v>3</v>
      </c>
    </row>
    <row r="8" spans="1:10" ht="24.95" customHeight="1" x14ac:dyDescent="0.2">
      <c r="B8" s="298" t="s">
        <v>250</v>
      </c>
      <c r="C8" s="298" t="s">
        <v>251</v>
      </c>
      <c r="D8" s="300" t="s">
        <v>252</v>
      </c>
      <c r="E8" s="10" t="s">
        <v>276</v>
      </c>
      <c r="F8" s="10" t="s">
        <v>28</v>
      </c>
      <c r="G8" s="10" t="s">
        <v>29</v>
      </c>
      <c r="H8" s="10" t="s">
        <v>30</v>
      </c>
      <c r="I8" s="10" t="s">
        <v>277</v>
      </c>
    </row>
    <row r="9" spans="1:10" ht="71.25" customHeight="1" x14ac:dyDescent="0.2">
      <c r="B9" s="299"/>
      <c r="C9" s="299"/>
      <c r="D9" s="301"/>
      <c r="E9" s="11" t="s">
        <v>6</v>
      </c>
      <c r="F9" s="11" t="s">
        <v>7</v>
      </c>
      <c r="G9" s="11" t="s">
        <v>8</v>
      </c>
      <c r="H9" s="11" t="s">
        <v>8</v>
      </c>
      <c r="I9" s="11" t="s">
        <v>8</v>
      </c>
    </row>
    <row r="10" spans="1:10" x14ac:dyDescent="0.2">
      <c r="B10" s="108">
        <v>1</v>
      </c>
      <c r="C10" s="109">
        <v>2</v>
      </c>
      <c r="D10" s="109">
        <v>3</v>
      </c>
      <c r="E10" s="109">
        <v>4</v>
      </c>
      <c r="F10" s="109">
        <v>5</v>
      </c>
      <c r="G10" s="109">
        <v>6</v>
      </c>
      <c r="H10" s="109">
        <v>7</v>
      </c>
      <c r="I10" s="109">
        <v>8</v>
      </c>
    </row>
    <row r="11" spans="1:10" ht="25.5" customHeight="1" x14ac:dyDescent="0.2">
      <c r="A11" s="77">
        <v>1</v>
      </c>
      <c r="B11" s="294" t="s">
        <v>253</v>
      </c>
      <c r="C11" s="294"/>
      <c r="D11" s="294"/>
      <c r="E11" s="294"/>
      <c r="F11" s="294"/>
      <c r="G11" s="294"/>
      <c r="H11" s="295"/>
      <c r="I11" s="295"/>
      <c r="J11" s="48"/>
    </row>
    <row r="12" spans="1:10" ht="19.5" customHeight="1" x14ac:dyDescent="0.2">
      <c r="A12" s="52">
        <v>1</v>
      </c>
      <c r="B12" s="110" t="s">
        <v>254</v>
      </c>
      <c r="C12" s="110" t="s">
        <v>255</v>
      </c>
      <c r="D12" s="111" t="s">
        <v>246</v>
      </c>
      <c r="E12" s="170">
        <f>SUM(E13:E15)</f>
        <v>527000</v>
      </c>
      <c r="F12" s="170">
        <f t="shared" ref="F12:I12" si="0">SUM(F13:F15)</f>
        <v>1735000</v>
      </c>
      <c r="G12" s="170">
        <f t="shared" si="0"/>
        <v>0</v>
      </c>
      <c r="H12" s="170">
        <f t="shared" si="0"/>
        <v>0</v>
      </c>
      <c r="I12" s="168">
        <f t="shared" si="0"/>
        <v>0</v>
      </c>
      <c r="J12" s="48"/>
    </row>
    <row r="13" spans="1:10" ht="18.75" customHeight="1" x14ac:dyDescent="0.2">
      <c r="A13" s="52">
        <v>0</v>
      </c>
      <c r="B13" s="125"/>
      <c r="C13" s="125" t="s">
        <v>232</v>
      </c>
      <c r="D13" s="126" t="s">
        <v>233</v>
      </c>
      <c r="E13" s="171">
        <v>227000</v>
      </c>
      <c r="F13" s="171">
        <v>500000</v>
      </c>
      <c r="G13" s="171">
        <v>0</v>
      </c>
      <c r="H13" s="171">
        <v>0</v>
      </c>
      <c r="I13" s="148">
        <v>0</v>
      </c>
      <c r="J13" s="48"/>
    </row>
    <row r="14" spans="1:10" ht="25.5" customHeight="1" x14ac:dyDescent="0.2">
      <c r="A14" s="52">
        <v>0</v>
      </c>
      <c r="B14" s="125"/>
      <c r="C14" s="128" t="s">
        <v>396</v>
      </c>
      <c r="D14" s="126" t="s">
        <v>256</v>
      </c>
      <c r="E14" s="171">
        <v>300000</v>
      </c>
      <c r="F14" s="171">
        <v>750000</v>
      </c>
      <c r="G14" s="171">
        <v>0</v>
      </c>
      <c r="H14" s="171">
        <v>0</v>
      </c>
      <c r="I14" s="148">
        <v>0</v>
      </c>
      <c r="J14" s="48"/>
    </row>
    <row r="15" spans="1:10" ht="30" customHeight="1" x14ac:dyDescent="0.2">
      <c r="A15" s="52"/>
      <c r="B15" s="125"/>
      <c r="C15" s="128" t="s">
        <v>397</v>
      </c>
      <c r="D15" s="126" t="s">
        <v>398</v>
      </c>
      <c r="E15" s="171"/>
      <c r="F15" s="171">
        <v>485000</v>
      </c>
      <c r="G15" s="171"/>
      <c r="H15" s="171"/>
      <c r="I15" s="169"/>
      <c r="J15" s="48"/>
    </row>
    <row r="16" spans="1:10" ht="38.25" x14ac:dyDescent="0.2">
      <c r="A16" s="52">
        <v>1</v>
      </c>
      <c r="B16" s="125" t="s">
        <v>257</v>
      </c>
      <c r="C16" s="125" t="s">
        <v>258</v>
      </c>
      <c r="D16" s="126" t="s">
        <v>259</v>
      </c>
      <c r="E16" s="171">
        <f>E17</f>
        <v>2922407</v>
      </c>
      <c r="F16" s="171">
        <f>SUM(F17)</f>
        <v>15715000</v>
      </c>
      <c r="G16" s="171">
        <v>0</v>
      </c>
      <c r="H16" s="171">
        <v>0</v>
      </c>
      <c r="I16" s="148">
        <v>0</v>
      </c>
      <c r="J16" s="48"/>
    </row>
    <row r="17" spans="1:10" ht="22.5" customHeight="1" x14ac:dyDescent="0.2">
      <c r="A17" s="52">
        <v>0</v>
      </c>
      <c r="B17" s="125"/>
      <c r="C17" s="125" t="s">
        <v>220</v>
      </c>
      <c r="D17" s="126" t="s">
        <v>221</v>
      </c>
      <c r="E17" s="171">
        <v>2922407</v>
      </c>
      <c r="F17" s="171">
        <v>15715000</v>
      </c>
      <c r="G17" s="171">
        <v>0</v>
      </c>
      <c r="H17" s="171">
        <v>0</v>
      </c>
      <c r="I17" s="148">
        <v>0</v>
      </c>
      <c r="J17" s="48"/>
    </row>
    <row r="18" spans="1:10" ht="22.5" customHeight="1" x14ac:dyDescent="0.2">
      <c r="A18" s="77">
        <v>1</v>
      </c>
      <c r="B18" s="294" t="s">
        <v>242</v>
      </c>
      <c r="C18" s="294"/>
      <c r="D18" s="294"/>
      <c r="E18" s="294"/>
      <c r="F18" s="294"/>
      <c r="G18" s="294"/>
      <c r="H18" s="296"/>
      <c r="I18" s="296"/>
      <c r="J18" s="48"/>
    </row>
    <row r="19" spans="1:10" ht="23.25" customHeight="1" x14ac:dyDescent="0.2">
      <c r="A19" s="52">
        <v>1</v>
      </c>
      <c r="B19" s="125" t="s">
        <v>254</v>
      </c>
      <c r="C19" s="125" t="s">
        <v>255</v>
      </c>
      <c r="D19" s="126" t="s">
        <v>246</v>
      </c>
      <c r="E19" s="148">
        <f>SUM(E20:E21)</f>
        <v>2350000</v>
      </c>
      <c r="F19" s="148">
        <f t="shared" ref="F19:I19" si="1">SUM(F20:F21)</f>
        <v>0</v>
      </c>
      <c r="G19" s="148">
        <f t="shared" si="1"/>
        <v>0</v>
      </c>
      <c r="H19" s="148">
        <f t="shared" si="1"/>
        <v>0</v>
      </c>
      <c r="I19" s="148">
        <f t="shared" si="1"/>
        <v>0</v>
      </c>
      <c r="J19" s="48"/>
    </row>
    <row r="20" spans="1:10" ht="30.75" customHeight="1" x14ac:dyDescent="0.2">
      <c r="A20" s="52">
        <v>0</v>
      </c>
      <c r="B20" s="125"/>
      <c r="C20" s="125" t="s">
        <v>232</v>
      </c>
      <c r="D20" s="126" t="s">
        <v>233</v>
      </c>
      <c r="E20" s="127">
        <v>1800000</v>
      </c>
      <c r="F20" s="127">
        <v>0</v>
      </c>
      <c r="G20" s="127">
        <v>0</v>
      </c>
      <c r="H20" s="127">
        <v>0</v>
      </c>
      <c r="I20" s="127">
        <v>0</v>
      </c>
      <c r="J20" s="48"/>
    </row>
    <row r="21" spans="1:10" ht="24.75" customHeight="1" x14ac:dyDescent="0.2">
      <c r="A21" s="52">
        <v>0</v>
      </c>
      <c r="B21" s="110"/>
      <c r="C21" s="128" t="s">
        <v>396</v>
      </c>
      <c r="D21" s="111" t="s">
        <v>256</v>
      </c>
      <c r="E21" s="124">
        <v>550000</v>
      </c>
      <c r="F21" s="124">
        <v>0</v>
      </c>
      <c r="G21" s="124">
        <v>0</v>
      </c>
      <c r="H21" s="124">
        <v>0</v>
      </c>
      <c r="I21" s="124">
        <v>0</v>
      </c>
      <c r="J21" s="48"/>
    </row>
    <row r="22" spans="1:10" ht="38.25" x14ac:dyDescent="0.2">
      <c r="A22" s="52">
        <v>1</v>
      </c>
      <c r="B22" s="110" t="s">
        <v>257</v>
      </c>
      <c r="C22" s="110" t="s">
        <v>258</v>
      </c>
      <c r="D22" s="111" t="s">
        <v>259</v>
      </c>
      <c r="E22" s="124">
        <f>SUM(E23)</f>
        <v>5483296</v>
      </c>
      <c r="F22" s="124">
        <f>SUM(F23)</f>
        <v>0</v>
      </c>
      <c r="G22" s="124">
        <v>0</v>
      </c>
      <c r="H22" s="124">
        <v>0</v>
      </c>
      <c r="I22" s="124">
        <v>0</v>
      </c>
      <c r="J22" s="48"/>
    </row>
    <row r="23" spans="1:10" ht="31.5" customHeight="1" x14ac:dyDescent="0.2">
      <c r="A23" s="52">
        <v>0</v>
      </c>
      <c r="B23" s="110"/>
      <c r="C23" s="110" t="s">
        <v>220</v>
      </c>
      <c r="D23" s="111" t="s">
        <v>221</v>
      </c>
      <c r="E23" s="124">
        <v>5483296</v>
      </c>
      <c r="F23" s="124">
        <v>0</v>
      </c>
      <c r="G23" s="124">
        <v>0</v>
      </c>
      <c r="H23" s="124">
        <v>0</v>
      </c>
      <c r="I23" s="124">
        <v>0</v>
      </c>
      <c r="J23" s="48"/>
    </row>
    <row r="24" spans="1:10" x14ac:dyDescent="0.2">
      <c r="A24" s="52">
        <v>1</v>
      </c>
      <c r="B24" s="110" t="s">
        <v>13</v>
      </c>
      <c r="C24" s="110" t="s">
        <v>13</v>
      </c>
      <c r="D24" s="111" t="s">
        <v>247</v>
      </c>
      <c r="E24" s="124">
        <f>E25+E26</f>
        <v>11282703</v>
      </c>
      <c r="F24" s="124">
        <f t="shared" ref="F24:I24" si="2">F25+F26</f>
        <v>17450000</v>
      </c>
      <c r="G24" s="124">
        <f t="shared" si="2"/>
        <v>0</v>
      </c>
      <c r="H24" s="124">
        <f t="shared" si="2"/>
        <v>0</v>
      </c>
      <c r="I24" s="124">
        <f t="shared" si="2"/>
        <v>0</v>
      </c>
      <c r="J24" s="48"/>
    </row>
    <row r="25" spans="1:10" x14ac:dyDescent="0.2">
      <c r="A25" s="52">
        <v>1</v>
      </c>
      <c r="B25" s="110" t="s">
        <v>13</v>
      </c>
      <c r="C25" s="110" t="s">
        <v>13</v>
      </c>
      <c r="D25" s="111" t="s">
        <v>14</v>
      </c>
      <c r="E25" s="124">
        <f>E12+E16</f>
        <v>3449407</v>
      </c>
      <c r="F25" s="124">
        <f t="shared" ref="F25:I25" si="3">F12+F16</f>
        <v>17450000</v>
      </c>
      <c r="G25" s="124">
        <f t="shared" si="3"/>
        <v>0</v>
      </c>
      <c r="H25" s="124">
        <f t="shared" si="3"/>
        <v>0</v>
      </c>
      <c r="I25" s="124">
        <f t="shared" si="3"/>
        <v>0</v>
      </c>
      <c r="J25" s="48"/>
    </row>
    <row r="26" spans="1:10" x14ac:dyDescent="0.2">
      <c r="A26" s="52">
        <v>1</v>
      </c>
      <c r="B26" s="110" t="s">
        <v>13</v>
      </c>
      <c r="C26" s="110" t="s">
        <v>13</v>
      </c>
      <c r="D26" s="111" t="s">
        <v>15</v>
      </c>
      <c r="E26" s="124">
        <f>E19+E22</f>
        <v>7833296</v>
      </c>
      <c r="F26" s="124">
        <f t="shared" ref="F26:I26" si="4">F19+F22</f>
        <v>0</v>
      </c>
      <c r="G26" s="124">
        <f t="shared" si="4"/>
        <v>0</v>
      </c>
      <c r="H26" s="124">
        <f t="shared" si="4"/>
        <v>0</v>
      </c>
      <c r="I26" s="124">
        <f t="shared" si="4"/>
        <v>0</v>
      </c>
      <c r="J26" s="48"/>
    </row>
    <row r="27" spans="1:10" x14ac:dyDescent="0.2">
      <c r="B27" s="106"/>
      <c r="C27" s="106"/>
      <c r="D27" s="112"/>
      <c r="E27" s="113"/>
      <c r="F27" s="113"/>
      <c r="G27" s="113"/>
      <c r="H27" s="113"/>
      <c r="I27" s="113"/>
    </row>
    <row r="28" spans="1:10" ht="18.75" x14ac:dyDescent="0.25">
      <c r="B28" s="114" t="s">
        <v>271</v>
      </c>
      <c r="C28" s="114"/>
      <c r="D28" s="114"/>
      <c r="E28" s="114"/>
      <c r="F28" s="114"/>
      <c r="G28" s="114"/>
      <c r="H28" s="114"/>
      <c r="I28" s="78"/>
    </row>
  </sheetData>
  <mergeCells count="8">
    <mergeCell ref="B11:I11"/>
    <mergeCell ref="B18:I18"/>
    <mergeCell ref="G1:I1"/>
    <mergeCell ref="G2:I2"/>
    <mergeCell ref="B4:I4"/>
    <mergeCell ref="B8:B9"/>
    <mergeCell ref="C8:C9"/>
    <mergeCell ref="D8:D9"/>
  </mergeCells>
  <pageMargins left="0.70866141732283472" right="0.25" top="0.74803149606299213" bottom="0.27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topLeftCell="B1" zoomScaleNormal="100" workbookViewId="0">
      <selection activeCell="C19" sqref="C19"/>
    </sheetView>
  </sheetViews>
  <sheetFormatPr defaultRowHeight="12.75" x14ac:dyDescent="0.2"/>
  <cols>
    <col min="1" max="1" width="0" style="15" hidden="1" customWidth="1"/>
    <col min="2" max="2" width="10.7109375" style="16" customWidth="1"/>
    <col min="3" max="3" width="50.7109375" style="17" customWidth="1"/>
    <col min="4" max="8" width="17.42578125" style="15" customWidth="1"/>
    <col min="9" max="9" width="13.5703125" style="15" customWidth="1"/>
    <col min="10" max="10" width="18.42578125" style="15" customWidth="1"/>
    <col min="11" max="257" width="9.140625" style="15"/>
    <col min="258" max="258" width="15.7109375" style="15" customWidth="1"/>
    <col min="259" max="259" width="50.7109375" style="15" customWidth="1"/>
    <col min="260" max="264" width="17.42578125" style="15" customWidth="1"/>
    <col min="265" max="513" width="9.140625" style="15"/>
    <col min="514" max="514" width="15.7109375" style="15" customWidth="1"/>
    <col min="515" max="515" width="50.7109375" style="15" customWidth="1"/>
    <col min="516" max="520" width="17.42578125" style="15" customWidth="1"/>
    <col min="521" max="769" width="9.140625" style="15"/>
    <col min="770" max="770" width="15.7109375" style="15" customWidth="1"/>
    <col min="771" max="771" width="50.7109375" style="15" customWidth="1"/>
    <col min="772" max="776" width="17.42578125" style="15" customWidth="1"/>
    <col min="777" max="1025" width="9.140625" style="15"/>
    <col min="1026" max="1026" width="15.7109375" style="15" customWidth="1"/>
    <col min="1027" max="1027" width="50.7109375" style="15" customWidth="1"/>
    <col min="1028" max="1032" width="17.42578125" style="15" customWidth="1"/>
    <col min="1033" max="1281" width="9.140625" style="15"/>
    <col min="1282" max="1282" width="15.7109375" style="15" customWidth="1"/>
    <col min="1283" max="1283" width="50.7109375" style="15" customWidth="1"/>
    <col min="1284" max="1288" width="17.42578125" style="15" customWidth="1"/>
    <col min="1289" max="1537" width="9.140625" style="15"/>
    <col min="1538" max="1538" width="15.7109375" style="15" customWidth="1"/>
    <col min="1539" max="1539" width="50.7109375" style="15" customWidth="1"/>
    <col min="1540" max="1544" width="17.42578125" style="15" customWidth="1"/>
    <col min="1545" max="1793" width="9.140625" style="15"/>
    <col min="1794" max="1794" width="15.7109375" style="15" customWidth="1"/>
    <col min="1795" max="1795" width="50.7109375" style="15" customWidth="1"/>
    <col min="1796" max="1800" width="17.42578125" style="15" customWidth="1"/>
    <col min="1801" max="2049" width="9.140625" style="15"/>
    <col min="2050" max="2050" width="15.7109375" style="15" customWidth="1"/>
    <col min="2051" max="2051" width="50.7109375" style="15" customWidth="1"/>
    <col min="2052" max="2056" width="17.42578125" style="15" customWidth="1"/>
    <col min="2057" max="2305" width="9.140625" style="15"/>
    <col min="2306" max="2306" width="15.7109375" style="15" customWidth="1"/>
    <col min="2307" max="2307" width="50.7109375" style="15" customWidth="1"/>
    <col min="2308" max="2312" width="17.42578125" style="15" customWidth="1"/>
    <col min="2313" max="2561" width="9.140625" style="15"/>
    <col min="2562" max="2562" width="15.7109375" style="15" customWidth="1"/>
    <col min="2563" max="2563" width="50.7109375" style="15" customWidth="1"/>
    <col min="2564" max="2568" width="17.42578125" style="15" customWidth="1"/>
    <col min="2569" max="2817" width="9.140625" style="15"/>
    <col min="2818" max="2818" width="15.7109375" style="15" customWidth="1"/>
    <col min="2819" max="2819" width="50.7109375" style="15" customWidth="1"/>
    <col min="2820" max="2824" width="17.42578125" style="15" customWidth="1"/>
    <col min="2825" max="3073" width="9.140625" style="15"/>
    <col min="3074" max="3074" width="15.7109375" style="15" customWidth="1"/>
    <col min="3075" max="3075" width="50.7109375" style="15" customWidth="1"/>
    <col min="3076" max="3080" width="17.42578125" style="15" customWidth="1"/>
    <col min="3081" max="3329" width="9.140625" style="15"/>
    <col min="3330" max="3330" width="15.7109375" style="15" customWidth="1"/>
    <col min="3331" max="3331" width="50.7109375" style="15" customWidth="1"/>
    <col min="3332" max="3336" width="17.42578125" style="15" customWidth="1"/>
    <col min="3337" max="3585" width="9.140625" style="15"/>
    <col min="3586" max="3586" width="15.7109375" style="15" customWidth="1"/>
    <col min="3587" max="3587" width="50.7109375" style="15" customWidth="1"/>
    <col min="3588" max="3592" width="17.42578125" style="15" customWidth="1"/>
    <col min="3593" max="3841" width="9.140625" style="15"/>
    <col min="3842" max="3842" width="15.7109375" style="15" customWidth="1"/>
    <col min="3843" max="3843" width="50.7109375" style="15" customWidth="1"/>
    <col min="3844" max="3848" width="17.42578125" style="15" customWidth="1"/>
    <col min="3849" max="4097" width="9.140625" style="15"/>
    <col min="4098" max="4098" width="15.7109375" style="15" customWidth="1"/>
    <col min="4099" max="4099" width="50.7109375" style="15" customWidth="1"/>
    <col min="4100" max="4104" width="17.42578125" style="15" customWidth="1"/>
    <col min="4105" max="4353" width="9.140625" style="15"/>
    <col min="4354" max="4354" width="15.7109375" style="15" customWidth="1"/>
    <col min="4355" max="4355" width="50.7109375" style="15" customWidth="1"/>
    <col min="4356" max="4360" width="17.42578125" style="15" customWidth="1"/>
    <col min="4361" max="4609" width="9.140625" style="15"/>
    <col min="4610" max="4610" width="15.7109375" style="15" customWidth="1"/>
    <col min="4611" max="4611" width="50.7109375" style="15" customWidth="1"/>
    <col min="4612" max="4616" width="17.42578125" style="15" customWidth="1"/>
    <col min="4617" max="4865" width="9.140625" style="15"/>
    <col min="4866" max="4866" width="15.7109375" style="15" customWidth="1"/>
    <col min="4867" max="4867" width="50.7109375" style="15" customWidth="1"/>
    <col min="4868" max="4872" width="17.42578125" style="15" customWidth="1"/>
    <col min="4873" max="5121" width="9.140625" style="15"/>
    <col min="5122" max="5122" width="15.7109375" style="15" customWidth="1"/>
    <col min="5123" max="5123" width="50.7109375" style="15" customWidth="1"/>
    <col min="5124" max="5128" width="17.42578125" style="15" customWidth="1"/>
    <col min="5129" max="5377" width="9.140625" style="15"/>
    <col min="5378" max="5378" width="15.7109375" style="15" customWidth="1"/>
    <col min="5379" max="5379" width="50.7109375" style="15" customWidth="1"/>
    <col min="5380" max="5384" width="17.42578125" style="15" customWidth="1"/>
    <col min="5385" max="5633" width="9.140625" style="15"/>
    <col min="5634" max="5634" width="15.7109375" style="15" customWidth="1"/>
    <col min="5635" max="5635" width="50.7109375" style="15" customWidth="1"/>
    <col min="5636" max="5640" width="17.42578125" style="15" customWidth="1"/>
    <col min="5641" max="5889" width="9.140625" style="15"/>
    <col min="5890" max="5890" width="15.7109375" style="15" customWidth="1"/>
    <col min="5891" max="5891" width="50.7109375" style="15" customWidth="1"/>
    <col min="5892" max="5896" width="17.42578125" style="15" customWidth="1"/>
    <col min="5897" max="6145" width="9.140625" style="15"/>
    <col min="6146" max="6146" width="15.7109375" style="15" customWidth="1"/>
    <col min="6147" max="6147" width="50.7109375" style="15" customWidth="1"/>
    <col min="6148" max="6152" width="17.42578125" style="15" customWidth="1"/>
    <col min="6153" max="6401" width="9.140625" style="15"/>
    <col min="6402" max="6402" width="15.7109375" style="15" customWidth="1"/>
    <col min="6403" max="6403" width="50.7109375" style="15" customWidth="1"/>
    <col min="6404" max="6408" width="17.42578125" style="15" customWidth="1"/>
    <col min="6409" max="6657" width="9.140625" style="15"/>
    <col min="6658" max="6658" width="15.7109375" style="15" customWidth="1"/>
    <col min="6659" max="6659" width="50.7109375" style="15" customWidth="1"/>
    <col min="6660" max="6664" width="17.42578125" style="15" customWidth="1"/>
    <col min="6665" max="6913" width="9.140625" style="15"/>
    <col min="6914" max="6914" width="15.7109375" style="15" customWidth="1"/>
    <col min="6915" max="6915" width="50.7109375" style="15" customWidth="1"/>
    <col min="6916" max="6920" width="17.42578125" style="15" customWidth="1"/>
    <col min="6921" max="7169" width="9.140625" style="15"/>
    <col min="7170" max="7170" width="15.7109375" style="15" customWidth="1"/>
    <col min="7171" max="7171" width="50.7109375" style="15" customWidth="1"/>
    <col min="7172" max="7176" width="17.42578125" style="15" customWidth="1"/>
    <col min="7177" max="7425" width="9.140625" style="15"/>
    <col min="7426" max="7426" width="15.7109375" style="15" customWidth="1"/>
    <col min="7427" max="7427" width="50.7109375" style="15" customWidth="1"/>
    <col min="7428" max="7432" width="17.42578125" style="15" customWidth="1"/>
    <col min="7433" max="7681" width="9.140625" style="15"/>
    <col min="7682" max="7682" width="15.7109375" style="15" customWidth="1"/>
    <col min="7683" max="7683" width="50.7109375" style="15" customWidth="1"/>
    <col min="7684" max="7688" width="17.42578125" style="15" customWidth="1"/>
    <col min="7689" max="7937" width="9.140625" style="15"/>
    <col min="7938" max="7938" width="15.7109375" style="15" customWidth="1"/>
    <col min="7939" max="7939" width="50.7109375" style="15" customWidth="1"/>
    <col min="7940" max="7944" width="17.42578125" style="15" customWidth="1"/>
    <col min="7945" max="8193" width="9.140625" style="15"/>
    <col min="8194" max="8194" width="15.7109375" style="15" customWidth="1"/>
    <col min="8195" max="8195" width="50.7109375" style="15" customWidth="1"/>
    <col min="8196" max="8200" width="17.42578125" style="15" customWidth="1"/>
    <col min="8201" max="8449" width="9.140625" style="15"/>
    <col min="8450" max="8450" width="15.7109375" style="15" customWidth="1"/>
    <col min="8451" max="8451" width="50.7109375" style="15" customWidth="1"/>
    <col min="8452" max="8456" width="17.42578125" style="15" customWidth="1"/>
    <col min="8457" max="8705" width="9.140625" style="15"/>
    <col min="8706" max="8706" width="15.7109375" style="15" customWidth="1"/>
    <col min="8707" max="8707" width="50.7109375" style="15" customWidth="1"/>
    <col min="8708" max="8712" width="17.42578125" style="15" customWidth="1"/>
    <col min="8713" max="8961" width="9.140625" style="15"/>
    <col min="8962" max="8962" width="15.7109375" style="15" customWidth="1"/>
    <col min="8963" max="8963" width="50.7109375" style="15" customWidth="1"/>
    <col min="8964" max="8968" width="17.42578125" style="15" customWidth="1"/>
    <col min="8969" max="9217" width="9.140625" style="15"/>
    <col min="9218" max="9218" width="15.7109375" style="15" customWidth="1"/>
    <col min="9219" max="9219" width="50.7109375" style="15" customWidth="1"/>
    <col min="9220" max="9224" width="17.42578125" style="15" customWidth="1"/>
    <col min="9225" max="9473" width="9.140625" style="15"/>
    <col min="9474" max="9474" width="15.7109375" style="15" customWidth="1"/>
    <col min="9475" max="9475" width="50.7109375" style="15" customWidth="1"/>
    <col min="9476" max="9480" width="17.42578125" style="15" customWidth="1"/>
    <col min="9481" max="9729" width="9.140625" style="15"/>
    <col min="9730" max="9730" width="15.7109375" style="15" customWidth="1"/>
    <col min="9731" max="9731" width="50.7109375" style="15" customWidth="1"/>
    <col min="9732" max="9736" width="17.42578125" style="15" customWidth="1"/>
    <col min="9737" max="9985" width="9.140625" style="15"/>
    <col min="9986" max="9986" width="15.7109375" style="15" customWidth="1"/>
    <col min="9987" max="9987" width="50.7109375" style="15" customWidth="1"/>
    <col min="9988" max="9992" width="17.42578125" style="15" customWidth="1"/>
    <col min="9993" max="10241" width="9.140625" style="15"/>
    <col min="10242" max="10242" width="15.7109375" style="15" customWidth="1"/>
    <col min="10243" max="10243" width="50.7109375" style="15" customWidth="1"/>
    <col min="10244" max="10248" width="17.42578125" style="15" customWidth="1"/>
    <col min="10249" max="10497" width="9.140625" style="15"/>
    <col min="10498" max="10498" width="15.7109375" style="15" customWidth="1"/>
    <col min="10499" max="10499" width="50.7109375" style="15" customWidth="1"/>
    <col min="10500" max="10504" width="17.42578125" style="15" customWidth="1"/>
    <col min="10505" max="10753" width="9.140625" style="15"/>
    <col min="10754" max="10754" width="15.7109375" style="15" customWidth="1"/>
    <col min="10755" max="10755" width="50.7109375" style="15" customWidth="1"/>
    <col min="10756" max="10760" width="17.42578125" style="15" customWidth="1"/>
    <col min="10761" max="11009" width="9.140625" style="15"/>
    <col min="11010" max="11010" width="15.7109375" style="15" customWidth="1"/>
    <col min="11011" max="11011" width="50.7109375" style="15" customWidth="1"/>
    <col min="11012" max="11016" width="17.42578125" style="15" customWidth="1"/>
    <col min="11017" max="11265" width="9.140625" style="15"/>
    <col min="11266" max="11266" width="15.7109375" style="15" customWidth="1"/>
    <col min="11267" max="11267" width="50.7109375" style="15" customWidth="1"/>
    <col min="11268" max="11272" width="17.42578125" style="15" customWidth="1"/>
    <col min="11273" max="11521" width="9.140625" style="15"/>
    <col min="11522" max="11522" width="15.7109375" style="15" customWidth="1"/>
    <col min="11523" max="11523" width="50.7109375" style="15" customWidth="1"/>
    <col min="11524" max="11528" width="17.42578125" style="15" customWidth="1"/>
    <col min="11529" max="11777" width="9.140625" style="15"/>
    <col min="11778" max="11778" width="15.7109375" style="15" customWidth="1"/>
    <col min="11779" max="11779" width="50.7109375" style="15" customWidth="1"/>
    <col min="11780" max="11784" width="17.42578125" style="15" customWidth="1"/>
    <col min="11785" max="12033" width="9.140625" style="15"/>
    <col min="12034" max="12034" width="15.7109375" style="15" customWidth="1"/>
    <col min="12035" max="12035" width="50.7109375" style="15" customWidth="1"/>
    <col min="12036" max="12040" width="17.42578125" style="15" customWidth="1"/>
    <col min="12041" max="12289" width="9.140625" style="15"/>
    <col min="12290" max="12290" width="15.7109375" style="15" customWidth="1"/>
    <col min="12291" max="12291" width="50.7109375" style="15" customWidth="1"/>
    <col min="12292" max="12296" width="17.42578125" style="15" customWidth="1"/>
    <col min="12297" max="12545" width="9.140625" style="15"/>
    <col min="12546" max="12546" width="15.7109375" style="15" customWidth="1"/>
    <col min="12547" max="12547" width="50.7109375" style="15" customWidth="1"/>
    <col min="12548" max="12552" width="17.42578125" style="15" customWidth="1"/>
    <col min="12553" max="12801" width="9.140625" style="15"/>
    <col min="12802" max="12802" width="15.7109375" style="15" customWidth="1"/>
    <col min="12803" max="12803" width="50.7109375" style="15" customWidth="1"/>
    <col min="12804" max="12808" width="17.42578125" style="15" customWidth="1"/>
    <col min="12809" max="13057" width="9.140625" style="15"/>
    <col min="13058" max="13058" width="15.7109375" style="15" customWidth="1"/>
    <col min="13059" max="13059" width="50.7109375" style="15" customWidth="1"/>
    <col min="13060" max="13064" width="17.42578125" style="15" customWidth="1"/>
    <col min="13065" max="13313" width="9.140625" style="15"/>
    <col min="13314" max="13314" width="15.7109375" style="15" customWidth="1"/>
    <col min="13315" max="13315" width="50.7109375" style="15" customWidth="1"/>
    <col min="13316" max="13320" width="17.42578125" style="15" customWidth="1"/>
    <col min="13321" max="13569" width="9.140625" style="15"/>
    <col min="13570" max="13570" width="15.7109375" style="15" customWidth="1"/>
    <col min="13571" max="13571" width="50.7109375" style="15" customWidth="1"/>
    <col min="13572" max="13576" width="17.42578125" style="15" customWidth="1"/>
    <col min="13577" max="13825" width="9.140625" style="15"/>
    <col min="13826" max="13826" width="15.7109375" style="15" customWidth="1"/>
    <col min="13827" max="13827" width="50.7109375" style="15" customWidth="1"/>
    <col min="13828" max="13832" width="17.42578125" style="15" customWidth="1"/>
    <col min="13833" max="14081" width="9.140625" style="15"/>
    <col min="14082" max="14082" width="15.7109375" style="15" customWidth="1"/>
    <col min="14083" max="14083" width="50.7109375" style="15" customWidth="1"/>
    <col min="14084" max="14088" width="17.42578125" style="15" customWidth="1"/>
    <col min="14089" max="14337" width="9.140625" style="15"/>
    <col min="14338" max="14338" width="15.7109375" style="15" customWidth="1"/>
    <col min="14339" max="14339" width="50.7109375" style="15" customWidth="1"/>
    <col min="14340" max="14344" width="17.42578125" style="15" customWidth="1"/>
    <col min="14345" max="14593" width="9.140625" style="15"/>
    <col min="14594" max="14594" width="15.7109375" style="15" customWidth="1"/>
    <col min="14595" max="14595" width="50.7109375" style="15" customWidth="1"/>
    <col min="14596" max="14600" width="17.42578125" style="15" customWidth="1"/>
    <col min="14601" max="14849" width="9.140625" style="15"/>
    <col min="14850" max="14850" width="15.7109375" style="15" customWidth="1"/>
    <col min="14851" max="14851" width="50.7109375" style="15" customWidth="1"/>
    <col min="14852" max="14856" width="17.42578125" style="15" customWidth="1"/>
    <col min="14857" max="15105" width="9.140625" style="15"/>
    <col min="15106" max="15106" width="15.7109375" style="15" customWidth="1"/>
    <col min="15107" max="15107" width="50.7109375" style="15" customWidth="1"/>
    <col min="15108" max="15112" width="17.42578125" style="15" customWidth="1"/>
    <col min="15113" max="15361" width="9.140625" style="15"/>
    <col min="15362" max="15362" width="15.7109375" style="15" customWidth="1"/>
    <col min="15363" max="15363" width="50.7109375" style="15" customWidth="1"/>
    <col min="15364" max="15368" width="17.42578125" style="15" customWidth="1"/>
    <col min="15369" max="15617" width="9.140625" style="15"/>
    <col min="15618" max="15618" width="15.7109375" style="15" customWidth="1"/>
    <col min="15619" max="15619" width="50.7109375" style="15" customWidth="1"/>
    <col min="15620" max="15624" width="17.42578125" style="15" customWidth="1"/>
    <col min="15625" max="15873" width="9.140625" style="15"/>
    <col min="15874" max="15874" width="15.7109375" style="15" customWidth="1"/>
    <col min="15875" max="15875" width="50.7109375" style="15" customWidth="1"/>
    <col min="15876" max="15880" width="17.42578125" style="15" customWidth="1"/>
    <col min="15881" max="16129" width="9.140625" style="15"/>
    <col min="16130" max="16130" width="15.7109375" style="15" customWidth="1"/>
    <col min="16131" max="16131" width="50.7109375" style="15" customWidth="1"/>
    <col min="16132" max="16136" width="17.42578125" style="15" customWidth="1"/>
    <col min="16137" max="16384" width="9.140625" style="15"/>
  </cols>
  <sheetData>
    <row r="1" spans="1:9" ht="18" customHeight="1" x14ac:dyDescent="0.2">
      <c r="D1" s="1"/>
      <c r="E1" s="1"/>
      <c r="F1" s="239" t="s">
        <v>31</v>
      </c>
      <c r="G1" s="239"/>
      <c r="H1" s="239"/>
    </row>
    <row r="2" spans="1:9" ht="40.5" customHeight="1" x14ac:dyDescent="0.2">
      <c r="D2" s="1"/>
      <c r="E2" s="1"/>
      <c r="F2" s="240" t="s">
        <v>269</v>
      </c>
      <c r="G2" s="241"/>
      <c r="H2" s="241"/>
    </row>
    <row r="3" spans="1:9" x14ac:dyDescent="0.2">
      <c r="B3" s="18"/>
      <c r="C3" s="6"/>
      <c r="D3" s="1"/>
      <c r="E3" s="1"/>
      <c r="F3" s="1"/>
      <c r="G3" s="1"/>
      <c r="H3" s="1"/>
    </row>
    <row r="4" spans="1:9" ht="15.75" x14ac:dyDescent="0.25">
      <c r="B4" s="243" t="s">
        <v>32</v>
      </c>
      <c r="C4" s="243"/>
      <c r="D4" s="243"/>
      <c r="E4" s="243"/>
      <c r="F4" s="243"/>
      <c r="G4" s="243"/>
      <c r="H4" s="243"/>
    </row>
    <row r="5" spans="1:9" x14ac:dyDescent="0.2">
      <c r="B5" s="132" t="s">
        <v>9</v>
      </c>
      <c r="C5" s="131"/>
      <c r="D5" s="129"/>
      <c r="E5" s="129"/>
      <c r="F5" s="129"/>
      <c r="G5" s="129"/>
      <c r="H5" s="129"/>
    </row>
    <row r="6" spans="1:9" x14ac:dyDescent="0.2">
      <c r="B6" s="172" t="s">
        <v>2</v>
      </c>
      <c r="C6" s="131"/>
      <c r="D6" s="129"/>
      <c r="E6" s="129"/>
      <c r="F6" s="129"/>
      <c r="G6" s="129"/>
      <c r="H6" s="129"/>
    </row>
    <row r="7" spans="1:9" x14ac:dyDescent="0.2">
      <c r="C7" s="131"/>
      <c r="D7" s="129"/>
      <c r="E7" s="129"/>
      <c r="F7" s="129"/>
      <c r="G7" s="129"/>
      <c r="H7" s="130" t="s">
        <v>3</v>
      </c>
    </row>
    <row r="8" spans="1:9" ht="17.100000000000001" customHeight="1" x14ac:dyDescent="0.2">
      <c r="B8" s="314" t="s">
        <v>33</v>
      </c>
      <c r="C8" s="314" t="s">
        <v>34</v>
      </c>
      <c r="D8" s="315" t="s">
        <v>27</v>
      </c>
      <c r="E8" s="315" t="s">
        <v>28</v>
      </c>
      <c r="F8" s="315" t="s">
        <v>29</v>
      </c>
      <c r="G8" s="315" t="s">
        <v>30</v>
      </c>
      <c r="H8" s="315" t="s">
        <v>277</v>
      </c>
    </row>
    <row r="9" spans="1:9" ht="17.100000000000001" customHeight="1" x14ac:dyDescent="0.2">
      <c r="B9" s="316"/>
      <c r="C9" s="316"/>
      <c r="D9" s="317" t="s">
        <v>6</v>
      </c>
      <c r="E9" s="317" t="s">
        <v>7</v>
      </c>
      <c r="F9" s="317" t="s">
        <v>8</v>
      </c>
      <c r="G9" s="317" t="s">
        <v>8</v>
      </c>
      <c r="H9" s="317" t="s">
        <v>8</v>
      </c>
    </row>
    <row r="10" spans="1:9" x14ac:dyDescent="0.2">
      <c r="B10" s="318">
        <v>1</v>
      </c>
      <c r="C10" s="319">
        <v>2</v>
      </c>
      <c r="D10" s="319">
        <v>3</v>
      </c>
      <c r="E10" s="319">
        <v>4</v>
      </c>
      <c r="F10" s="319">
        <v>5</v>
      </c>
      <c r="G10" s="319">
        <v>6</v>
      </c>
      <c r="H10" s="319">
        <v>7</v>
      </c>
    </row>
    <row r="11" spans="1:9" ht="15" customHeight="1" x14ac:dyDescent="0.2">
      <c r="A11" s="7">
        <v>1</v>
      </c>
      <c r="B11" s="320" t="s">
        <v>35</v>
      </c>
      <c r="C11" s="320"/>
      <c r="D11" s="320"/>
      <c r="E11" s="320"/>
      <c r="F11" s="320"/>
      <c r="G11" s="320"/>
      <c r="H11" s="321"/>
      <c r="I11" s="19"/>
    </row>
    <row r="12" spans="1:9" ht="17.25" customHeight="1" x14ac:dyDescent="0.2">
      <c r="A12" s="20">
        <v>1</v>
      </c>
      <c r="B12" s="151" t="s">
        <v>13</v>
      </c>
      <c r="C12" s="235" t="s">
        <v>36</v>
      </c>
      <c r="D12" s="153">
        <v>541443189</v>
      </c>
      <c r="E12" s="153">
        <v>565628765</v>
      </c>
      <c r="F12" s="153">
        <v>642939000</v>
      </c>
      <c r="G12" s="153">
        <v>665489800</v>
      </c>
      <c r="H12" s="153">
        <v>705916800</v>
      </c>
      <c r="I12" s="19"/>
    </row>
    <row r="13" spans="1:9" s="149" customFormat="1" x14ac:dyDescent="0.2">
      <c r="A13" s="20">
        <v>2</v>
      </c>
      <c r="B13" s="151" t="s">
        <v>37</v>
      </c>
      <c r="C13" s="235" t="s">
        <v>38</v>
      </c>
      <c r="D13" s="153">
        <v>485048048</v>
      </c>
      <c r="E13" s="153">
        <v>503921900</v>
      </c>
      <c r="F13" s="153">
        <v>582430100</v>
      </c>
      <c r="G13" s="153">
        <v>603860800</v>
      </c>
      <c r="H13" s="153">
        <v>643577700</v>
      </c>
      <c r="I13" s="19"/>
    </row>
    <row r="14" spans="1:9" s="149" customFormat="1" x14ac:dyDescent="0.2">
      <c r="A14" s="20">
        <v>0</v>
      </c>
      <c r="B14" s="151" t="s">
        <v>39</v>
      </c>
      <c r="C14" s="235" t="s">
        <v>40</v>
      </c>
      <c r="D14" s="153">
        <v>282430111</v>
      </c>
      <c r="E14" s="153">
        <v>283758800</v>
      </c>
      <c r="F14" s="153">
        <v>349872100</v>
      </c>
      <c r="G14" s="153">
        <v>357823800</v>
      </c>
      <c r="H14" s="153">
        <v>384468700</v>
      </c>
      <c r="I14" s="19"/>
    </row>
    <row r="15" spans="1:9" s="149" customFormat="1" x14ac:dyDescent="0.2">
      <c r="A15" s="20">
        <v>0</v>
      </c>
      <c r="B15" s="151" t="s">
        <v>41</v>
      </c>
      <c r="C15" s="235" t="s">
        <v>42</v>
      </c>
      <c r="D15" s="153">
        <v>378723</v>
      </c>
      <c r="E15" s="153">
        <v>418200</v>
      </c>
      <c r="F15" s="153">
        <v>500000</v>
      </c>
      <c r="G15" s="153">
        <v>520000</v>
      </c>
      <c r="H15" s="153">
        <v>550000</v>
      </c>
      <c r="I15" s="19"/>
    </row>
    <row r="16" spans="1:9" s="149" customFormat="1" ht="25.5" x14ac:dyDescent="0.2">
      <c r="A16" s="20">
        <v>0</v>
      </c>
      <c r="B16" s="151" t="s">
        <v>43</v>
      </c>
      <c r="C16" s="235" t="s">
        <v>44</v>
      </c>
      <c r="D16" s="153">
        <v>862003</v>
      </c>
      <c r="E16" s="153">
        <v>890000</v>
      </c>
      <c r="F16" s="153">
        <v>900000</v>
      </c>
      <c r="G16" s="153">
        <v>920000</v>
      </c>
      <c r="H16" s="153">
        <v>930000</v>
      </c>
      <c r="I16" s="19"/>
    </row>
    <row r="17" spans="1:9" s="149" customFormat="1" ht="25.5" x14ac:dyDescent="0.2">
      <c r="A17" s="20">
        <v>0</v>
      </c>
      <c r="B17" s="151" t="s">
        <v>45</v>
      </c>
      <c r="C17" s="235" t="s">
        <v>46</v>
      </c>
      <c r="D17" s="153">
        <v>546334</v>
      </c>
      <c r="E17" s="153">
        <v>570000</v>
      </c>
      <c r="F17" s="153">
        <v>600000</v>
      </c>
      <c r="G17" s="153">
        <v>630000</v>
      </c>
      <c r="H17" s="153">
        <v>650000</v>
      </c>
      <c r="I17" s="19"/>
    </row>
    <row r="18" spans="1:9" s="149" customFormat="1" ht="25.5" x14ac:dyDescent="0.2">
      <c r="A18" s="20">
        <v>0</v>
      </c>
      <c r="B18" s="151" t="s">
        <v>47</v>
      </c>
      <c r="C18" s="235" t="s">
        <v>48</v>
      </c>
      <c r="D18" s="153">
        <v>4953004</v>
      </c>
      <c r="E18" s="153">
        <v>5500000</v>
      </c>
      <c r="F18" s="153">
        <v>6000000</v>
      </c>
      <c r="G18" s="153">
        <v>6300000</v>
      </c>
      <c r="H18" s="153">
        <v>6600000</v>
      </c>
      <c r="I18" s="19"/>
    </row>
    <row r="19" spans="1:9" s="149" customFormat="1" ht="30" customHeight="1" x14ac:dyDescent="0.2">
      <c r="A19" s="20">
        <v>0</v>
      </c>
      <c r="B19" s="151" t="s">
        <v>49</v>
      </c>
      <c r="C19" s="235" t="s">
        <v>50</v>
      </c>
      <c r="D19" s="153">
        <v>41943546</v>
      </c>
      <c r="E19" s="153">
        <v>49100000</v>
      </c>
      <c r="F19" s="153">
        <v>51000000</v>
      </c>
      <c r="G19" s="153">
        <v>54000000</v>
      </c>
      <c r="H19" s="153">
        <v>56000000</v>
      </c>
      <c r="I19" s="19"/>
    </row>
    <row r="20" spans="1:9" s="149" customFormat="1" ht="30.75" customHeight="1" x14ac:dyDescent="0.2">
      <c r="A20" s="20">
        <v>0</v>
      </c>
      <c r="B20" s="151" t="s">
        <v>51</v>
      </c>
      <c r="C20" s="235" t="s">
        <v>52</v>
      </c>
      <c r="D20" s="153">
        <v>24041539</v>
      </c>
      <c r="E20" s="153">
        <v>26600000</v>
      </c>
      <c r="F20" s="153">
        <v>21600000</v>
      </c>
      <c r="G20" s="153">
        <v>22000000</v>
      </c>
      <c r="H20" s="153">
        <v>23000000</v>
      </c>
      <c r="I20" s="19"/>
    </row>
    <row r="21" spans="1:9" s="149" customFormat="1" ht="16.5" customHeight="1" x14ac:dyDescent="0.2">
      <c r="A21" s="20">
        <v>0</v>
      </c>
      <c r="B21" s="151" t="s">
        <v>53</v>
      </c>
      <c r="C21" s="235" t="s">
        <v>54</v>
      </c>
      <c r="D21" s="153">
        <v>49906504</v>
      </c>
      <c r="E21" s="153">
        <v>51535900</v>
      </c>
      <c r="F21" s="153">
        <v>57375000</v>
      </c>
      <c r="G21" s="153">
        <v>60500000</v>
      </c>
      <c r="H21" s="153">
        <v>63200000</v>
      </c>
      <c r="I21" s="19"/>
    </row>
    <row r="22" spans="1:9" s="149" customFormat="1" ht="16.5" customHeight="1" x14ac:dyDescent="0.2">
      <c r="A22" s="20">
        <v>0</v>
      </c>
      <c r="B22" s="151" t="s">
        <v>55</v>
      </c>
      <c r="C22" s="235" t="s">
        <v>56</v>
      </c>
      <c r="D22" s="153">
        <v>134649</v>
      </c>
      <c r="E22" s="153">
        <v>143600</v>
      </c>
      <c r="F22" s="153">
        <v>153000</v>
      </c>
      <c r="G22" s="153">
        <v>167000</v>
      </c>
      <c r="H22" s="153">
        <v>179000</v>
      </c>
      <c r="I22" s="19"/>
    </row>
    <row r="23" spans="1:9" s="149" customFormat="1" ht="16.5" customHeight="1" x14ac:dyDescent="0.2">
      <c r="A23" s="20">
        <v>0</v>
      </c>
      <c r="B23" s="151" t="s">
        <v>57</v>
      </c>
      <c r="C23" s="235" t="s">
        <v>58</v>
      </c>
      <c r="D23" s="153">
        <v>534553</v>
      </c>
      <c r="E23" s="153">
        <v>618400</v>
      </c>
      <c r="F23" s="153">
        <v>1000000</v>
      </c>
      <c r="G23" s="153">
        <v>1100000</v>
      </c>
      <c r="H23" s="153">
        <v>1200000</v>
      </c>
      <c r="I23" s="19"/>
    </row>
    <row r="24" spans="1:9" s="149" customFormat="1" ht="13.5" customHeight="1" x14ac:dyDescent="0.2">
      <c r="A24" s="20">
        <v>0</v>
      </c>
      <c r="B24" s="151" t="s">
        <v>59</v>
      </c>
      <c r="C24" s="235" t="s">
        <v>60</v>
      </c>
      <c r="D24" s="153">
        <v>79317082</v>
      </c>
      <c r="E24" s="153">
        <v>84787000</v>
      </c>
      <c r="F24" s="153">
        <v>93430000</v>
      </c>
      <c r="G24" s="153">
        <v>99900000</v>
      </c>
      <c r="H24" s="153">
        <v>106800000</v>
      </c>
      <c r="I24" s="19"/>
    </row>
    <row r="25" spans="1:9" s="149" customFormat="1" ht="16.5" customHeight="1" x14ac:dyDescent="0.2">
      <c r="A25" s="20">
        <v>2</v>
      </c>
      <c r="B25" s="151" t="s">
        <v>61</v>
      </c>
      <c r="C25" s="235" t="s">
        <v>62</v>
      </c>
      <c r="D25" s="153">
        <v>56371773</v>
      </c>
      <c r="E25" s="153">
        <v>61706865</v>
      </c>
      <c r="F25" s="153">
        <v>60508900</v>
      </c>
      <c r="G25" s="153">
        <v>61629000</v>
      </c>
      <c r="H25" s="153">
        <v>62339100</v>
      </c>
      <c r="I25" s="19"/>
    </row>
    <row r="26" spans="1:9" s="149" customFormat="1" ht="66.75" customHeight="1" x14ac:dyDescent="0.2">
      <c r="A26" s="20">
        <v>0</v>
      </c>
      <c r="B26" s="151" t="s">
        <v>63</v>
      </c>
      <c r="C26" s="235" t="s">
        <v>64</v>
      </c>
      <c r="D26" s="153">
        <v>389016</v>
      </c>
      <c r="E26" s="153">
        <v>400000</v>
      </c>
      <c r="F26" s="153">
        <v>50000</v>
      </c>
      <c r="G26" s="153">
        <v>70000</v>
      </c>
      <c r="H26" s="153">
        <v>80000</v>
      </c>
      <c r="I26" s="19"/>
    </row>
    <row r="27" spans="1:9" s="149" customFormat="1" x14ac:dyDescent="0.2">
      <c r="A27" s="20">
        <v>0</v>
      </c>
      <c r="B27" s="151" t="s">
        <v>65</v>
      </c>
      <c r="C27" s="235" t="s">
        <v>66</v>
      </c>
      <c r="D27" s="153">
        <v>2162229</v>
      </c>
      <c r="E27" s="153">
        <v>1990900</v>
      </c>
      <c r="F27" s="153">
        <v>2100000</v>
      </c>
      <c r="G27" s="153">
        <v>2250000</v>
      </c>
      <c r="H27" s="153">
        <v>2400000</v>
      </c>
      <c r="I27" s="19"/>
    </row>
    <row r="28" spans="1:9" s="149" customFormat="1" x14ac:dyDescent="0.2">
      <c r="A28" s="20">
        <v>0</v>
      </c>
      <c r="B28" s="151" t="s">
        <v>67</v>
      </c>
      <c r="C28" s="235" t="s">
        <v>68</v>
      </c>
      <c r="D28" s="153">
        <v>49313115</v>
      </c>
      <c r="E28" s="153">
        <v>55710000</v>
      </c>
      <c r="F28" s="153">
        <v>56250000</v>
      </c>
      <c r="G28" s="153">
        <v>57000000</v>
      </c>
      <c r="H28" s="153">
        <v>57500000</v>
      </c>
      <c r="I28" s="19"/>
    </row>
    <row r="29" spans="1:9" s="149" customFormat="1" ht="38.25" x14ac:dyDescent="0.2">
      <c r="A29" s="20">
        <v>0</v>
      </c>
      <c r="B29" s="151" t="s">
        <v>69</v>
      </c>
      <c r="C29" s="235" t="s">
        <v>70</v>
      </c>
      <c r="D29" s="153">
        <v>2346668</v>
      </c>
      <c r="E29" s="153">
        <v>2013500</v>
      </c>
      <c r="F29" s="153">
        <v>2100000</v>
      </c>
      <c r="G29" s="153">
        <v>2300000</v>
      </c>
      <c r="H29" s="153">
        <v>2350000</v>
      </c>
      <c r="I29" s="19"/>
    </row>
    <row r="30" spans="1:9" s="149" customFormat="1" x14ac:dyDescent="0.2">
      <c r="A30" s="20">
        <v>0</v>
      </c>
      <c r="B30" s="151" t="s">
        <v>71</v>
      </c>
      <c r="C30" s="235" t="s">
        <v>72</v>
      </c>
      <c r="D30" s="153">
        <v>37610</v>
      </c>
      <c r="E30" s="153">
        <v>0</v>
      </c>
      <c r="F30" s="153">
        <v>0</v>
      </c>
      <c r="G30" s="153">
        <v>0</v>
      </c>
      <c r="H30" s="153">
        <v>0</v>
      </c>
      <c r="I30" s="19"/>
    </row>
    <row r="31" spans="1:9" s="149" customFormat="1" ht="63.75" x14ac:dyDescent="0.2">
      <c r="A31" s="20">
        <v>0</v>
      </c>
      <c r="B31" s="151" t="s">
        <v>73</v>
      </c>
      <c r="C31" s="235" t="s">
        <v>74</v>
      </c>
      <c r="D31" s="153">
        <v>3534</v>
      </c>
      <c r="E31" s="153">
        <v>8900</v>
      </c>
      <c r="F31" s="153">
        <v>8900</v>
      </c>
      <c r="G31" s="153">
        <v>9000</v>
      </c>
      <c r="H31" s="153">
        <v>9100</v>
      </c>
      <c r="I31" s="19"/>
    </row>
    <row r="32" spans="1:9" s="149" customFormat="1" x14ac:dyDescent="0.2">
      <c r="A32" s="20">
        <v>0</v>
      </c>
      <c r="B32" s="151" t="s">
        <v>75</v>
      </c>
      <c r="C32" s="235" t="s">
        <v>66</v>
      </c>
      <c r="D32" s="153">
        <v>2119601</v>
      </c>
      <c r="E32" s="153">
        <v>1583565</v>
      </c>
      <c r="F32" s="153">
        <v>0</v>
      </c>
      <c r="G32" s="153">
        <v>0</v>
      </c>
      <c r="H32" s="153">
        <v>0</v>
      </c>
      <c r="I32" s="19"/>
    </row>
    <row r="33" spans="1:10" s="149" customFormat="1" x14ac:dyDescent="0.2">
      <c r="A33" s="20">
        <v>2</v>
      </c>
      <c r="B33" s="151" t="s">
        <v>76</v>
      </c>
      <c r="C33" s="235" t="s">
        <v>77</v>
      </c>
      <c r="D33" s="153">
        <v>23368</v>
      </c>
      <c r="E33" s="153">
        <v>0</v>
      </c>
      <c r="F33" s="153">
        <v>0</v>
      </c>
      <c r="G33" s="153">
        <v>0</v>
      </c>
      <c r="H33" s="153">
        <v>0</v>
      </c>
      <c r="I33" s="19"/>
    </row>
    <row r="34" spans="1:10" s="149" customFormat="1" ht="63.75" x14ac:dyDescent="0.2">
      <c r="A34" s="20">
        <v>0</v>
      </c>
      <c r="B34" s="151" t="s">
        <v>78</v>
      </c>
      <c r="C34" s="235" t="s">
        <v>79</v>
      </c>
      <c r="D34" s="153">
        <v>23368</v>
      </c>
      <c r="E34" s="153">
        <v>0</v>
      </c>
      <c r="F34" s="153">
        <v>0</v>
      </c>
      <c r="G34" s="153">
        <v>0</v>
      </c>
      <c r="H34" s="153">
        <v>0</v>
      </c>
      <c r="I34" s="19"/>
    </row>
    <row r="35" spans="1:10" s="149" customFormat="1" x14ac:dyDescent="0.2">
      <c r="A35" s="20">
        <v>1</v>
      </c>
      <c r="B35" s="151" t="s">
        <v>13</v>
      </c>
      <c r="C35" s="235" t="s">
        <v>80</v>
      </c>
      <c r="D35" s="153">
        <v>35800906</v>
      </c>
      <c r="E35" s="153">
        <v>73337700</v>
      </c>
      <c r="F35" s="153">
        <v>29110600</v>
      </c>
      <c r="G35" s="153">
        <v>29176900</v>
      </c>
      <c r="H35" s="153">
        <v>32696200</v>
      </c>
      <c r="I35" s="19"/>
    </row>
    <row r="36" spans="1:10" s="149" customFormat="1" x14ac:dyDescent="0.2">
      <c r="A36" s="20">
        <v>2</v>
      </c>
      <c r="B36" s="151" t="s">
        <v>37</v>
      </c>
      <c r="C36" s="235" t="s">
        <v>38</v>
      </c>
      <c r="D36" s="153">
        <v>683717</v>
      </c>
      <c r="E36" s="153">
        <v>720000</v>
      </c>
      <c r="F36" s="153">
        <v>826600</v>
      </c>
      <c r="G36" s="153">
        <v>867900</v>
      </c>
      <c r="H36" s="153">
        <v>928700</v>
      </c>
      <c r="I36" s="19"/>
    </row>
    <row r="37" spans="1:10" s="149" customFormat="1" x14ac:dyDescent="0.2">
      <c r="A37" s="20">
        <v>0</v>
      </c>
      <c r="B37" s="151" t="s">
        <v>81</v>
      </c>
      <c r="C37" s="235" t="s">
        <v>82</v>
      </c>
      <c r="D37" s="153">
        <v>683717</v>
      </c>
      <c r="E37" s="153">
        <v>720000</v>
      </c>
      <c r="F37" s="153">
        <v>826600</v>
      </c>
      <c r="G37" s="153">
        <v>867900</v>
      </c>
      <c r="H37" s="153">
        <v>928700</v>
      </c>
      <c r="I37" s="19"/>
    </row>
    <row r="38" spans="1:10" s="149" customFormat="1" ht="15.75" customHeight="1" x14ac:dyDescent="0.2">
      <c r="A38" s="20">
        <v>2</v>
      </c>
      <c r="B38" s="151" t="s">
        <v>61</v>
      </c>
      <c r="C38" s="235" t="s">
        <v>62</v>
      </c>
      <c r="D38" s="153">
        <v>20858156</v>
      </c>
      <c r="E38" s="153">
        <v>58217700</v>
      </c>
      <c r="F38" s="153">
        <v>17284000</v>
      </c>
      <c r="G38" s="153">
        <v>18809000</v>
      </c>
      <c r="H38" s="153">
        <v>20467500</v>
      </c>
      <c r="I38" s="165"/>
      <c r="J38" s="166"/>
    </row>
    <row r="39" spans="1:10" s="149" customFormat="1" ht="25.5" x14ac:dyDescent="0.2">
      <c r="A39" s="20">
        <v>0</v>
      </c>
      <c r="B39" s="151" t="s">
        <v>280</v>
      </c>
      <c r="C39" s="235" t="s">
        <v>281</v>
      </c>
      <c r="D39" s="153">
        <v>695630</v>
      </c>
      <c r="E39" s="153">
        <v>1400000</v>
      </c>
      <c r="F39" s="153">
        <v>0</v>
      </c>
      <c r="G39" s="153">
        <v>0</v>
      </c>
      <c r="H39" s="153">
        <v>0</v>
      </c>
      <c r="I39" s="165"/>
      <c r="J39" s="167"/>
    </row>
    <row r="40" spans="1:10" s="149" customFormat="1" ht="27.75" customHeight="1" x14ac:dyDescent="0.2">
      <c r="A40" s="20">
        <v>0</v>
      </c>
      <c r="B40" s="151" t="s">
        <v>83</v>
      </c>
      <c r="C40" s="235" t="s">
        <v>84</v>
      </c>
      <c r="D40" s="153">
        <v>13295833</v>
      </c>
      <c r="E40" s="153">
        <v>18182900</v>
      </c>
      <c r="F40" s="153">
        <v>16054000</v>
      </c>
      <c r="G40" s="153">
        <v>17579000</v>
      </c>
      <c r="H40" s="153">
        <v>19237500</v>
      </c>
      <c r="I40" s="165"/>
      <c r="J40" s="167"/>
    </row>
    <row r="41" spans="1:10" s="149" customFormat="1" ht="21.75" customHeight="1" x14ac:dyDescent="0.2">
      <c r="A41" s="20">
        <v>0</v>
      </c>
      <c r="B41" s="151" t="s">
        <v>85</v>
      </c>
      <c r="C41" s="235" t="s">
        <v>86</v>
      </c>
      <c r="D41" s="153">
        <v>6866693</v>
      </c>
      <c r="E41" s="153">
        <v>38634800</v>
      </c>
      <c r="F41" s="153">
        <v>1230000</v>
      </c>
      <c r="G41" s="153">
        <v>1230000</v>
      </c>
      <c r="H41" s="153">
        <v>1230000</v>
      </c>
      <c r="I41" s="165"/>
      <c r="J41" s="166"/>
    </row>
    <row r="42" spans="1:10" s="149" customFormat="1" ht="16.5" customHeight="1" x14ac:dyDescent="0.2">
      <c r="A42" s="20">
        <v>0</v>
      </c>
      <c r="B42" s="151" t="s">
        <v>76</v>
      </c>
      <c r="C42" s="235" t="s">
        <v>77</v>
      </c>
      <c r="D42" s="153">
        <v>11259033</v>
      </c>
      <c r="E42" s="153">
        <v>14400000</v>
      </c>
      <c r="F42" s="153">
        <v>11000000</v>
      </c>
      <c r="G42" s="153">
        <v>9500000</v>
      </c>
      <c r="H42" s="153">
        <v>11300000</v>
      </c>
      <c r="I42" s="165"/>
      <c r="J42" s="166"/>
    </row>
    <row r="43" spans="1:10" s="149" customFormat="1" ht="38.25" x14ac:dyDescent="0.2">
      <c r="A43" s="20">
        <v>2</v>
      </c>
      <c r="B43" s="151" t="s">
        <v>87</v>
      </c>
      <c r="C43" s="235" t="s">
        <v>88</v>
      </c>
      <c r="D43" s="153">
        <v>1355833</v>
      </c>
      <c r="E43" s="153">
        <v>0</v>
      </c>
      <c r="F43" s="153">
        <v>1000000</v>
      </c>
      <c r="G43" s="153">
        <v>2000000</v>
      </c>
      <c r="H43" s="153">
        <v>3500000</v>
      </c>
      <c r="I43" s="165"/>
      <c r="J43" s="166"/>
    </row>
    <row r="44" spans="1:10" s="149" customFormat="1" x14ac:dyDescent="0.2">
      <c r="A44" s="20">
        <v>0</v>
      </c>
      <c r="B44" s="151" t="s">
        <v>89</v>
      </c>
      <c r="C44" s="235" t="s">
        <v>90</v>
      </c>
      <c r="D44" s="153">
        <v>9903200</v>
      </c>
      <c r="E44" s="153">
        <v>14400000</v>
      </c>
      <c r="F44" s="153">
        <v>10000000</v>
      </c>
      <c r="G44" s="153">
        <v>7500000</v>
      </c>
      <c r="H44" s="153">
        <v>7800000</v>
      </c>
      <c r="I44" s="19"/>
    </row>
    <row r="45" spans="1:10" s="149" customFormat="1" ht="27.75" customHeight="1" x14ac:dyDescent="0.2">
      <c r="A45" s="20">
        <v>0</v>
      </c>
      <c r="B45" s="151" t="s">
        <v>91</v>
      </c>
      <c r="C45" s="235" t="s">
        <v>92</v>
      </c>
      <c r="D45" s="153">
        <v>0</v>
      </c>
      <c r="E45" s="153">
        <v>0</v>
      </c>
      <c r="F45" s="153">
        <v>0</v>
      </c>
      <c r="G45" s="153">
        <v>0</v>
      </c>
      <c r="H45" s="153">
        <v>0</v>
      </c>
      <c r="I45" s="19"/>
    </row>
    <row r="46" spans="1:10" s="149" customFormat="1" x14ac:dyDescent="0.2">
      <c r="A46" s="20">
        <v>2</v>
      </c>
      <c r="B46" s="151" t="s">
        <v>93</v>
      </c>
      <c r="C46" s="235" t="s">
        <v>94</v>
      </c>
      <c r="D46" s="153">
        <v>3000000</v>
      </c>
      <c r="E46" s="153">
        <v>0</v>
      </c>
      <c r="F46" s="153">
        <v>0</v>
      </c>
      <c r="G46" s="153">
        <v>0</v>
      </c>
      <c r="H46" s="153">
        <v>0</v>
      </c>
      <c r="I46" s="19"/>
    </row>
    <row r="47" spans="1:10" s="149" customFormat="1" ht="38.25" x14ac:dyDescent="0.2">
      <c r="A47" s="20">
        <v>2</v>
      </c>
      <c r="B47" s="151" t="s">
        <v>282</v>
      </c>
      <c r="C47" s="235" t="s">
        <v>283</v>
      </c>
      <c r="D47" s="153">
        <v>3000000</v>
      </c>
      <c r="E47" s="153">
        <v>0</v>
      </c>
      <c r="F47" s="153">
        <v>0</v>
      </c>
      <c r="G47" s="153">
        <v>0</v>
      </c>
      <c r="H47" s="153">
        <v>0</v>
      </c>
      <c r="I47" s="19"/>
    </row>
    <row r="48" spans="1:10" s="149" customFormat="1" x14ac:dyDescent="0.2">
      <c r="A48" s="20">
        <v>1</v>
      </c>
      <c r="B48" s="151" t="s">
        <v>13</v>
      </c>
      <c r="C48" s="235" t="s">
        <v>20</v>
      </c>
      <c r="D48" s="153">
        <v>577244095</v>
      </c>
      <c r="E48" s="153">
        <v>638966465</v>
      </c>
      <c r="F48" s="153">
        <v>672049600</v>
      </c>
      <c r="G48" s="153">
        <v>694666700</v>
      </c>
      <c r="H48" s="153">
        <v>738613000</v>
      </c>
      <c r="I48" s="19"/>
    </row>
    <row r="49" spans="1:9" s="149" customFormat="1" x14ac:dyDescent="0.2">
      <c r="A49" s="20">
        <v>1</v>
      </c>
      <c r="B49" s="151" t="s">
        <v>13</v>
      </c>
      <c r="C49" s="235" t="s">
        <v>14</v>
      </c>
      <c r="D49" s="153">
        <v>541443189</v>
      </c>
      <c r="E49" s="153">
        <v>565628765</v>
      </c>
      <c r="F49" s="153">
        <v>642939000</v>
      </c>
      <c r="G49" s="153">
        <v>665489800</v>
      </c>
      <c r="H49" s="153">
        <v>705916800</v>
      </c>
      <c r="I49" s="19"/>
    </row>
    <row r="50" spans="1:9" s="149" customFormat="1" x14ac:dyDescent="0.2">
      <c r="A50" s="20">
        <v>1</v>
      </c>
      <c r="B50" s="151" t="s">
        <v>13</v>
      </c>
      <c r="C50" s="235" t="s">
        <v>15</v>
      </c>
      <c r="D50" s="153">
        <v>35800906</v>
      </c>
      <c r="E50" s="153">
        <v>73337700</v>
      </c>
      <c r="F50" s="153">
        <v>29110600</v>
      </c>
      <c r="G50" s="153">
        <v>29176900</v>
      </c>
      <c r="H50" s="153">
        <v>32696200</v>
      </c>
      <c r="I50" s="19"/>
    </row>
    <row r="51" spans="1:9" s="149" customFormat="1" x14ac:dyDescent="0.2">
      <c r="A51" s="7">
        <v>1</v>
      </c>
      <c r="B51" s="320" t="s">
        <v>95</v>
      </c>
      <c r="C51" s="320"/>
      <c r="D51" s="320"/>
      <c r="E51" s="320"/>
      <c r="F51" s="320"/>
      <c r="G51" s="320"/>
      <c r="H51" s="321"/>
      <c r="I51" s="19"/>
    </row>
    <row r="52" spans="1:9" s="149" customFormat="1" x14ac:dyDescent="0.2">
      <c r="A52" s="20">
        <v>1</v>
      </c>
      <c r="B52" s="151" t="s">
        <v>13</v>
      </c>
      <c r="C52" s="235" t="s">
        <v>36</v>
      </c>
      <c r="D52" s="153">
        <v>420718450</v>
      </c>
      <c r="E52" s="153">
        <v>439694900</v>
      </c>
      <c r="F52" s="153">
        <v>744663700</v>
      </c>
      <c r="G52" s="153">
        <v>902247500</v>
      </c>
      <c r="H52" s="153">
        <v>983616100</v>
      </c>
      <c r="I52" s="19"/>
    </row>
    <row r="53" spans="1:9" s="149" customFormat="1" ht="15" customHeight="1" x14ac:dyDescent="0.2">
      <c r="A53" s="20">
        <v>0</v>
      </c>
      <c r="B53" s="151" t="s">
        <v>96</v>
      </c>
      <c r="C53" s="235" t="s">
        <v>97</v>
      </c>
      <c r="D53" s="153">
        <v>99632100</v>
      </c>
      <c r="E53" s="153">
        <v>141904800</v>
      </c>
      <c r="F53" s="153">
        <v>174088700</v>
      </c>
      <c r="G53" s="153">
        <v>208327100</v>
      </c>
      <c r="H53" s="153">
        <v>240475500</v>
      </c>
      <c r="I53" s="19"/>
    </row>
    <row r="54" spans="1:9" s="149" customFormat="1" ht="15" customHeight="1" x14ac:dyDescent="0.2">
      <c r="A54" s="20">
        <v>0</v>
      </c>
      <c r="B54" s="151" t="s">
        <v>98</v>
      </c>
      <c r="C54" s="235" t="s">
        <v>99</v>
      </c>
      <c r="D54" s="153">
        <v>321086350</v>
      </c>
      <c r="E54" s="153">
        <v>297790100</v>
      </c>
      <c r="F54" s="153">
        <v>570575000</v>
      </c>
      <c r="G54" s="153">
        <v>693920400</v>
      </c>
      <c r="H54" s="153">
        <v>743140600</v>
      </c>
      <c r="I54" s="19"/>
    </row>
    <row r="55" spans="1:9" s="149" customFormat="1" x14ac:dyDescent="0.2">
      <c r="A55" s="20">
        <v>1</v>
      </c>
      <c r="B55" s="151" t="s">
        <v>13</v>
      </c>
      <c r="C55" s="235" t="s">
        <v>80</v>
      </c>
      <c r="D55" s="153">
        <v>1714556</v>
      </c>
      <c r="E55" s="153">
        <v>7000000</v>
      </c>
      <c r="F55" s="153">
        <v>0</v>
      </c>
      <c r="G55" s="153">
        <v>0</v>
      </c>
      <c r="H55" s="153">
        <v>0</v>
      </c>
      <c r="I55" s="19"/>
    </row>
    <row r="56" spans="1:9" s="149" customFormat="1" ht="19.5" customHeight="1" x14ac:dyDescent="0.2">
      <c r="A56" s="20">
        <v>0</v>
      </c>
      <c r="B56" s="151" t="s">
        <v>96</v>
      </c>
      <c r="C56" s="235" t="s">
        <v>97</v>
      </c>
      <c r="D56" s="153">
        <v>0</v>
      </c>
      <c r="E56" s="153">
        <v>0</v>
      </c>
      <c r="F56" s="153">
        <v>0</v>
      </c>
      <c r="G56" s="153">
        <v>0</v>
      </c>
      <c r="H56" s="153">
        <v>0</v>
      </c>
      <c r="I56" s="19"/>
    </row>
    <row r="57" spans="1:9" s="149" customFormat="1" ht="18" customHeight="1" x14ac:dyDescent="0.2">
      <c r="A57" s="20">
        <v>0</v>
      </c>
      <c r="B57" s="151" t="s">
        <v>98</v>
      </c>
      <c r="C57" s="235" t="s">
        <v>99</v>
      </c>
      <c r="D57" s="153">
        <v>1714556</v>
      </c>
      <c r="E57" s="153">
        <v>7000000</v>
      </c>
      <c r="F57" s="153">
        <v>0</v>
      </c>
      <c r="G57" s="153">
        <v>0</v>
      </c>
      <c r="H57" s="153">
        <v>0</v>
      </c>
      <c r="I57" s="19"/>
    </row>
    <row r="58" spans="1:9" s="149" customFormat="1" x14ac:dyDescent="0.2">
      <c r="A58" s="20">
        <v>1</v>
      </c>
      <c r="B58" s="151" t="s">
        <v>13</v>
      </c>
      <c r="C58" s="235" t="s">
        <v>26</v>
      </c>
      <c r="D58" s="153">
        <v>422433006</v>
      </c>
      <c r="E58" s="153">
        <v>446694900</v>
      </c>
      <c r="F58" s="153">
        <v>744663700</v>
      </c>
      <c r="G58" s="153">
        <v>902247500</v>
      </c>
      <c r="H58" s="153">
        <v>983616100</v>
      </c>
      <c r="I58" s="19"/>
    </row>
    <row r="59" spans="1:9" s="149" customFormat="1" x14ac:dyDescent="0.2">
      <c r="A59" s="20">
        <v>1</v>
      </c>
      <c r="B59" s="151" t="s">
        <v>13</v>
      </c>
      <c r="C59" s="235" t="s">
        <v>14</v>
      </c>
      <c r="D59" s="153">
        <v>420718450</v>
      </c>
      <c r="E59" s="153">
        <v>439694900</v>
      </c>
      <c r="F59" s="153">
        <v>744663700</v>
      </c>
      <c r="G59" s="153">
        <v>902247500</v>
      </c>
      <c r="H59" s="153">
        <v>983616100</v>
      </c>
      <c r="I59" s="19"/>
    </row>
    <row r="60" spans="1:9" s="149" customFormat="1" x14ac:dyDescent="0.2">
      <c r="A60" s="20">
        <v>1</v>
      </c>
      <c r="B60" s="151" t="s">
        <v>13</v>
      </c>
      <c r="C60" s="235" t="s">
        <v>15</v>
      </c>
      <c r="D60" s="153">
        <v>1714556</v>
      </c>
      <c r="E60" s="153">
        <v>7000000</v>
      </c>
      <c r="F60" s="153">
        <v>0</v>
      </c>
      <c r="G60" s="153">
        <v>0</v>
      </c>
      <c r="H60" s="153">
        <v>0</v>
      </c>
      <c r="I60" s="19"/>
    </row>
    <row r="61" spans="1:9" s="149" customFormat="1" x14ac:dyDescent="0.2">
      <c r="A61" s="7">
        <v>1</v>
      </c>
      <c r="B61" s="320" t="s">
        <v>100</v>
      </c>
      <c r="C61" s="320"/>
      <c r="D61" s="320"/>
      <c r="E61" s="320"/>
      <c r="F61" s="320"/>
      <c r="G61" s="320"/>
      <c r="H61" s="321"/>
      <c r="I61" s="19"/>
    </row>
    <row r="62" spans="1:9" s="149" customFormat="1" x14ac:dyDescent="0.2">
      <c r="A62" s="20">
        <v>1</v>
      </c>
      <c r="B62" s="151" t="s">
        <v>13</v>
      </c>
      <c r="C62" s="235" t="s">
        <v>36</v>
      </c>
      <c r="D62" s="153">
        <v>8378148</v>
      </c>
      <c r="E62" s="153">
        <v>3217400</v>
      </c>
      <c r="F62" s="153">
        <v>4552200</v>
      </c>
      <c r="G62" s="153">
        <v>4925600</v>
      </c>
      <c r="H62" s="153">
        <v>5251100</v>
      </c>
      <c r="I62" s="19"/>
    </row>
    <row r="63" spans="1:9" s="149" customFormat="1" ht="17.25" customHeight="1" x14ac:dyDescent="0.2">
      <c r="A63" s="20">
        <v>0</v>
      </c>
      <c r="B63" s="151" t="s">
        <v>101</v>
      </c>
      <c r="C63" s="235" t="s">
        <v>102</v>
      </c>
      <c r="D63" s="153">
        <v>2328800</v>
      </c>
      <c r="E63" s="153">
        <v>1711000</v>
      </c>
      <c r="F63" s="153">
        <v>1882700</v>
      </c>
      <c r="G63" s="153">
        <v>2023900</v>
      </c>
      <c r="H63" s="153">
        <v>2143300</v>
      </c>
      <c r="I63" s="19"/>
    </row>
    <row r="64" spans="1:9" s="149" customFormat="1" ht="24" customHeight="1" x14ac:dyDescent="0.2">
      <c r="A64" s="20">
        <v>0</v>
      </c>
      <c r="B64" s="151" t="s">
        <v>103</v>
      </c>
      <c r="C64" s="235" t="s">
        <v>104</v>
      </c>
      <c r="D64" s="153">
        <v>6049348</v>
      </c>
      <c r="E64" s="153">
        <v>1506400</v>
      </c>
      <c r="F64" s="153">
        <v>2669500</v>
      </c>
      <c r="G64" s="153">
        <v>2901700</v>
      </c>
      <c r="H64" s="153">
        <v>3107800</v>
      </c>
      <c r="I64" s="19"/>
    </row>
    <row r="65" spans="1:9" s="149" customFormat="1" x14ac:dyDescent="0.2">
      <c r="A65" s="20">
        <v>1</v>
      </c>
      <c r="B65" s="151" t="s">
        <v>13</v>
      </c>
      <c r="C65" s="235" t="s">
        <v>80</v>
      </c>
      <c r="D65" s="153">
        <v>6129202</v>
      </c>
      <c r="E65" s="153">
        <v>0</v>
      </c>
      <c r="F65" s="153">
        <v>0</v>
      </c>
      <c r="G65" s="153">
        <v>0</v>
      </c>
      <c r="H65" s="153">
        <v>0</v>
      </c>
      <c r="I65" s="19"/>
    </row>
    <row r="66" spans="1:9" s="149" customFormat="1" ht="24.75" customHeight="1" x14ac:dyDescent="0.2">
      <c r="A66" s="20">
        <v>0</v>
      </c>
      <c r="B66" s="151" t="s">
        <v>101</v>
      </c>
      <c r="C66" s="235" t="s">
        <v>102</v>
      </c>
      <c r="D66" s="153">
        <v>0</v>
      </c>
      <c r="E66" s="153">
        <v>0</v>
      </c>
      <c r="F66" s="153">
        <v>0</v>
      </c>
      <c r="G66" s="153">
        <v>0</v>
      </c>
      <c r="H66" s="153">
        <v>0</v>
      </c>
      <c r="I66" s="19"/>
    </row>
    <row r="67" spans="1:9" s="149" customFormat="1" ht="25.5" x14ac:dyDescent="0.2">
      <c r="A67" s="20">
        <v>0</v>
      </c>
      <c r="B67" s="151" t="s">
        <v>103</v>
      </c>
      <c r="C67" s="235" t="s">
        <v>104</v>
      </c>
      <c r="D67" s="153">
        <v>6129202</v>
      </c>
      <c r="E67" s="153">
        <v>0</v>
      </c>
      <c r="F67" s="153">
        <v>0</v>
      </c>
      <c r="G67" s="153">
        <v>0</v>
      </c>
      <c r="H67" s="153">
        <v>0</v>
      </c>
      <c r="I67" s="19"/>
    </row>
    <row r="68" spans="1:9" s="149" customFormat="1" x14ac:dyDescent="0.2">
      <c r="A68" s="20">
        <v>1</v>
      </c>
      <c r="B68" s="151" t="s">
        <v>13</v>
      </c>
      <c r="C68" s="235" t="s">
        <v>105</v>
      </c>
      <c r="D68" s="153">
        <v>14507350</v>
      </c>
      <c r="E68" s="153">
        <v>3217400</v>
      </c>
      <c r="F68" s="153">
        <v>4552200</v>
      </c>
      <c r="G68" s="153">
        <v>4925600</v>
      </c>
      <c r="H68" s="153">
        <v>5251100</v>
      </c>
      <c r="I68" s="19"/>
    </row>
    <row r="69" spans="1:9" s="149" customFormat="1" x14ac:dyDescent="0.2">
      <c r="A69" s="20">
        <v>1</v>
      </c>
      <c r="B69" s="151" t="s">
        <v>13</v>
      </c>
      <c r="C69" s="235" t="s">
        <v>14</v>
      </c>
      <c r="D69" s="153">
        <v>8378148</v>
      </c>
      <c r="E69" s="153">
        <v>3217400</v>
      </c>
      <c r="F69" s="153">
        <v>4552200</v>
      </c>
      <c r="G69" s="153">
        <v>4925600</v>
      </c>
      <c r="H69" s="153">
        <v>5251100</v>
      </c>
      <c r="I69" s="19"/>
    </row>
    <row r="70" spans="1:9" s="149" customFormat="1" x14ac:dyDescent="0.2">
      <c r="A70" s="20">
        <v>1</v>
      </c>
      <c r="B70" s="151" t="s">
        <v>13</v>
      </c>
      <c r="C70" s="235" t="s">
        <v>15</v>
      </c>
      <c r="D70" s="153">
        <v>6129202</v>
      </c>
      <c r="E70" s="153">
        <v>0</v>
      </c>
      <c r="F70" s="153">
        <v>0</v>
      </c>
      <c r="G70" s="153">
        <v>0</v>
      </c>
      <c r="H70" s="153">
        <v>0</v>
      </c>
      <c r="I70" s="19"/>
    </row>
    <row r="71" spans="1:9" s="149" customFormat="1" x14ac:dyDescent="0.2">
      <c r="A71" s="20">
        <v>3</v>
      </c>
      <c r="B71" s="151" t="s">
        <v>13</v>
      </c>
      <c r="C71" s="235" t="s">
        <v>106</v>
      </c>
      <c r="D71" s="153">
        <v>1014184451</v>
      </c>
      <c r="E71" s="153">
        <v>1088878765</v>
      </c>
      <c r="F71" s="153">
        <v>1421265500</v>
      </c>
      <c r="G71" s="153">
        <v>1601839800</v>
      </c>
      <c r="H71" s="153">
        <v>1727480200</v>
      </c>
      <c r="I71" s="19"/>
    </row>
    <row r="72" spans="1:9" s="149" customFormat="1" ht="13.5" customHeight="1" x14ac:dyDescent="0.2">
      <c r="A72" s="20">
        <v>3</v>
      </c>
      <c r="B72" s="151" t="s">
        <v>13</v>
      </c>
      <c r="C72" s="235" t="s">
        <v>14</v>
      </c>
      <c r="D72" s="153">
        <v>970539787</v>
      </c>
      <c r="E72" s="153">
        <v>1008541065</v>
      </c>
      <c r="F72" s="153">
        <v>1392154900</v>
      </c>
      <c r="G72" s="153">
        <v>1572662900</v>
      </c>
      <c r="H72" s="153">
        <v>1694784000</v>
      </c>
      <c r="I72" s="19"/>
    </row>
    <row r="73" spans="1:9" s="149" customFormat="1" ht="16.5" customHeight="1" x14ac:dyDescent="0.2">
      <c r="A73" s="20">
        <v>3</v>
      </c>
      <c r="B73" s="151" t="s">
        <v>13</v>
      </c>
      <c r="C73" s="235" t="s">
        <v>15</v>
      </c>
      <c r="D73" s="153">
        <v>43644664</v>
      </c>
      <c r="E73" s="153">
        <v>80337700</v>
      </c>
      <c r="F73" s="153">
        <v>29110600</v>
      </c>
      <c r="G73" s="153">
        <v>29176900</v>
      </c>
      <c r="H73" s="153">
        <v>32696200</v>
      </c>
      <c r="I73" s="19"/>
    </row>
    <row r="74" spans="1:9" ht="21.75" customHeight="1" x14ac:dyDescent="0.2">
      <c r="B74" s="249" t="s">
        <v>270</v>
      </c>
      <c r="C74" s="249"/>
      <c r="D74" s="249"/>
      <c r="E74" s="249"/>
      <c r="F74" s="249"/>
      <c r="G74" s="249"/>
      <c r="H74" s="249"/>
    </row>
    <row r="75" spans="1:9" x14ac:dyDescent="0.2">
      <c r="B75" s="146"/>
      <c r="C75" s="147"/>
      <c r="D75" s="145"/>
      <c r="E75" s="145"/>
      <c r="F75" s="145"/>
      <c r="G75" s="145"/>
      <c r="H75" s="145"/>
    </row>
    <row r="76" spans="1:9" x14ac:dyDescent="0.2">
      <c r="B76" s="146"/>
      <c r="C76" s="147"/>
      <c r="D76" s="145"/>
      <c r="E76" s="145"/>
      <c r="F76" s="145"/>
      <c r="G76" s="145"/>
      <c r="H76" s="145"/>
    </row>
    <row r="77" spans="1:9" x14ac:dyDescent="0.2">
      <c r="B77" s="146"/>
      <c r="C77" s="147"/>
      <c r="D77" s="145"/>
      <c r="E77" s="145"/>
      <c r="F77" s="145"/>
      <c r="G77" s="145"/>
      <c r="H77" s="145"/>
    </row>
    <row r="78" spans="1:9" x14ac:dyDescent="0.2">
      <c r="B78" s="146"/>
      <c r="C78" s="147"/>
      <c r="D78" s="145"/>
      <c r="E78" s="145"/>
      <c r="F78" s="145"/>
      <c r="G78" s="145"/>
      <c r="H78" s="145"/>
    </row>
    <row r="79" spans="1:9" x14ac:dyDescent="0.2">
      <c r="B79" s="146"/>
      <c r="C79" s="147"/>
      <c r="D79" s="145"/>
      <c r="E79" s="145"/>
      <c r="F79" s="145"/>
      <c r="G79" s="145"/>
      <c r="H79" s="145"/>
    </row>
    <row r="80" spans="1:9" x14ac:dyDescent="0.2">
      <c r="B80" s="146"/>
      <c r="C80" s="147"/>
      <c r="D80" s="145"/>
      <c r="E80" s="145"/>
      <c r="F80" s="145"/>
      <c r="G80" s="145"/>
      <c r="H80" s="145"/>
    </row>
    <row r="81" spans="2:8" x14ac:dyDescent="0.2">
      <c r="B81" s="146"/>
      <c r="C81" s="147"/>
      <c r="D81" s="145"/>
      <c r="E81" s="145"/>
      <c r="F81" s="145"/>
      <c r="G81" s="145"/>
      <c r="H81" s="145"/>
    </row>
    <row r="82" spans="2:8" x14ac:dyDescent="0.2">
      <c r="B82" s="146"/>
      <c r="C82" s="147"/>
      <c r="D82" s="145"/>
      <c r="E82" s="145"/>
      <c r="F82" s="145"/>
      <c r="G82" s="145"/>
      <c r="H82" s="145"/>
    </row>
    <row r="83" spans="2:8" x14ac:dyDescent="0.2">
      <c r="B83" s="146"/>
      <c r="C83" s="147"/>
      <c r="D83" s="145"/>
      <c r="E83" s="145"/>
      <c r="F83" s="145"/>
      <c r="G83" s="145"/>
      <c r="H83" s="145"/>
    </row>
    <row r="84" spans="2:8" x14ac:dyDescent="0.2">
      <c r="B84" s="146"/>
      <c r="C84" s="147"/>
      <c r="D84" s="145"/>
      <c r="E84" s="145"/>
      <c r="F84" s="145"/>
      <c r="G84" s="145"/>
      <c r="H84" s="145"/>
    </row>
    <row r="85" spans="2:8" x14ac:dyDescent="0.2">
      <c r="B85" s="146"/>
      <c r="C85" s="147"/>
      <c r="D85" s="145"/>
      <c r="E85" s="145"/>
      <c r="F85" s="145"/>
      <c r="G85" s="145"/>
      <c r="H85" s="145"/>
    </row>
    <row r="86" spans="2:8" x14ac:dyDescent="0.2">
      <c r="B86" s="146"/>
      <c r="C86" s="147"/>
      <c r="D86" s="145"/>
      <c r="E86" s="145"/>
      <c r="F86" s="145"/>
      <c r="G86" s="145"/>
      <c r="H86" s="145"/>
    </row>
    <row r="87" spans="2:8" x14ac:dyDescent="0.2">
      <c r="B87" s="146"/>
      <c r="C87" s="147"/>
      <c r="D87" s="145"/>
      <c r="E87" s="145"/>
      <c r="F87" s="145"/>
      <c r="G87" s="145"/>
      <c r="H87" s="145"/>
    </row>
    <row r="88" spans="2:8" x14ac:dyDescent="0.2">
      <c r="B88" s="146"/>
      <c r="C88" s="147"/>
      <c r="D88" s="145"/>
      <c r="E88" s="145"/>
      <c r="F88" s="145"/>
      <c r="G88" s="145"/>
      <c r="H88" s="145"/>
    </row>
    <row r="89" spans="2:8" x14ac:dyDescent="0.2">
      <c r="B89" s="146"/>
      <c r="C89" s="147"/>
      <c r="D89" s="145"/>
      <c r="E89" s="145"/>
      <c r="F89" s="145"/>
      <c r="G89" s="145"/>
      <c r="H89" s="145"/>
    </row>
    <row r="90" spans="2:8" x14ac:dyDescent="0.2">
      <c r="B90" s="146"/>
      <c r="C90" s="147"/>
      <c r="D90" s="145"/>
      <c r="E90" s="145"/>
      <c r="F90" s="145"/>
      <c r="G90" s="145"/>
      <c r="H90" s="145"/>
    </row>
    <row r="91" spans="2:8" x14ac:dyDescent="0.2">
      <c r="B91" s="146"/>
      <c r="C91" s="147"/>
      <c r="D91" s="145"/>
      <c r="E91" s="145"/>
      <c r="F91" s="145"/>
      <c r="G91" s="145"/>
      <c r="H91" s="145"/>
    </row>
    <row r="92" spans="2:8" x14ac:dyDescent="0.2">
      <c r="B92" s="146"/>
      <c r="C92" s="147"/>
      <c r="D92" s="145"/>
      <c r="E92" s="145"/>
      <c r="F92" s="145"/>
      <c r="G92" s="145"/>
      <c r="H92" s="145"/>
    </row>
    <row r="93" spans="2:8" x14ac:dyDescent="0.2">
      <c r="B93" s="146"/>
      <c r="C93" s="147"/>
      <c r="D93" s="145"/>
      <c r="E93" s="145"/>
      <c r="F93" s="145"/>
      <c r="G93" s="145"/>
      <c r="H93" s="145"/>
    </row>
    <row r="94" spans="2:8" x14ac:dyDescent="0.2">
      <c r="B94" s="146"/>
      <c r="C94" s="147"/>
      <c r="D94" s="145"/>
      <c r="E94" s="145"/>
      <c r="F94" s="145"/>
      <c r="G94" s="145"/>
      <c r="H94" s="145"/>
    </row>
    <row r="95" spans="2:8" x14ac:dyDescent="0.2">
      <c r="B95" s="146"/>
      <c r="C95" s="147"/>
      <c r="D95" s="145"/>
      <c r="E95" s="145"/>
      <c r="F95" s="145"/>
      <c r="G95" s="145"/>
      <c r="H95" s="145"/>
    </row>
    <row r="96" spans="2:8" x14ac:dyDescent="0.2">
      <c r="B96" s="146"/>
      <c r="C96" s="147"/>
      <c r="D96" s="145"/>
      <c r="E96" s="145"/>
      <c r="F96" s="145"/>
      <c r="G96" s="145"/>
      <c r="H96" s="145"/>
    </row>
    <row r="97" spans="2:8" x14ac:dyDescent="0.2">
      <c r="B97" s="146"/>
      <c r="C97" s="147"/>
      <c r="D97" s="145"/>
      <c r="E97" s="145"/>
      <c r="F97" s="145"/>
      <c r="G97" s="145"/>
      <c r="H97" s="145"/>
    </row>
    <row r="98" spans="2:8" x14ac:dyDescent="0.2">
      <c r="B98" s="146"/>
      <c r="C98" s="147"/>
      <c r="D98" s="145"/>
      <c r="E98" s="145"/>
      <c r="F98" s="145"/>
      <c r="G98" s="145"/>
      <c r="H98" s="145"/>
    </row>
    <row r="99" spans="2:8" x14ac:dyDescent="0.2">
      <c r="B99" s="146"/>
      <c r="C99" s="147"/>
      <c r="D99" s="145"/>
      <c r="E99" s="145"/>
      <c r="F99" s="145"/>
      <c r="G99" s="145"/>
      <c r="H99" s="145"/>
    </row>
    <row r="100" spans="2:8" x14ac:dyDescent="0.2">
      <c r="B100" s="146"/>
      <c r="C100" s="147"/>
      <c r="D100" s="145"/>
      <c r="E100" s="145"/>
      <c r="F100" s="145"/>
      <c r="G100" s="145"/>
      <c r="H100" s="145"/>
    </row>
    <row r="101" spans="2:8" x14ac:dyDescent="0.2">
      <c r="B101" s="146"/>
      <c r="C101" s="147"/>
      <c r="D101" s="145"/>
      <c r="E101" s="145"/>
      <c r="F101" s="145"/>
      <c r="G101" s="145"/>
      <c r="H101" s="145"/>
    </row>
  </sheetData>
  <mergeCells count="9">
    <mergeCell ref="B74:H74"/>
    <mergeCell ref="F1:H1"/>
    <mergeCell ref="F2:H2"/>
    <mergeCell ref="B4:H4"/>
    <mergeCell ref="B11:H11"/>
    <mergeCell ref="B51:H51"/>
    <mergeCell ref="B61:H61"/>
    <mergeCell ref="B8:B9"/>
    <mergeCell ref="C8:C9"/>
  </mergeCells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B1" workbookViewId="0">
      <selection activeCell="B30" sqref="A30:XFD30"/>
    </sheetView>
  </sheetViews>
  <sheetFormatPr defaultRowHeight="12.75" x14ac:dyDescent="0.2"/>
  <cols>
    <col min="1" max="1" width="0" style="21" hidden="1" customWidth="1"/>
    <col min="2" max="2" width="10.7109375" style="22" customWidth="1"/>
    <col min="3" max="3" width="50.7109375" style="23" customWidth="1"/>
    <col min="4" max="8" width="17.42578125" style="21" customWidth="1"/>
    <col min="9" max="9" width="19.7109375" style="21" customWidth="1"/>
    <col min="10" max="257" width="9.140625" style="21"/>
    <col min="258" max="258" width="15.7109375" style="21" customWidth="1"/>
    <col min="259" max="259" width="50.7109375" style="21" customWidth="1"/>
    <col min="260" max="264" width="17.42578125" style="21" customWidth="1"/>
    <col min="265" max="513" width="9.140625" style="21"/>
    <col min="514" max="514" width="15.7109375" style="21" customWidth="1"/>
    <col min="515" max="515" width="50.7109375" style="21" customWidth="1"/>
    <col min="516" max="520" width="17.42578125" style="21" customWidth="1"/>
    <col min="521" max="769" width="9.140625" style="21"/>
    <col min="770" max="770" width="15.7109375" style="21" customWidth="1"/>
    <col min="771" max="771" width="50.7109375" style="21" customWidth="1"/>
    <col min="772" max="776" width="17.42578125" style="21" customWidth="1"/>
    <col min="777" max="1025" width="9.140625" style="21"/>
    <col min="1026" max="1026" width="15.7109375" style="21" customWidth="1"/>
    <col min="1027" max="1027" width="50.7109375" style="21" customWidth="1"/>
    <col min="1028" max="1032" width="17.42578125" style="21" customWidth="1"/>
    <col min="1033" max="1281" width="9.140625" style="21"/>
    <col min="1282" max="1282" width="15.7109375" style="21" customWidth="1"/>
    <col min="1283" max="1283" width="50.7109375" style="21" customWidth="1"/>
    <col min="1284" max="1288" width="17.42578125" style="21" customWidth="1"/>
    <col min="1289" max="1537" width="9.140625" style="21"/>
    <col min="1538" max="1538" width="15.7109375" style="21" customWidth="1"/>
    <col min="1539" max="1539" width="50.7109375" style="21" customWidth="1"/>
    <col min="1540" max="1544" width="17.42578125" style="21" customWidth="1"/>
    <col min="1545" max="1793" width="9.140625" style="21"/>
    <col min="1794" max="1794" width="15.7109375" style="21" customWidth="1"/>
    <col min="1795" max="1795" width="50.7109375" style="21" customWidth="1"/>
    <col min="1796" max="1800" width="17.42578125" style="21" customWidth="1"/>
    <col min="1801" max="2049" width="9.140625" style="21"/>
    <col min="2050" max="2050" width="15.7109375" style="21" customWidth="1"/>
    <col min="2051" max="2051" width="50.7109375" style="21" customWidth="1"/>
    <col min="2052" max="2056" width="17.42578125" style="21" customWidth="1"/>
    <col min="2057" max="2305" width="9.140625" style="21"/>
    <col min="2306" max="2306" width="15.7109375" style="21" customWidth="1"/>
    <col min="2307" max="2307" width="50.7109375" style="21" customWidth="1"/>
    <col min="2308" max="2312" width="17.42578125" style="21" customWidth="1"/>
    <col min="2313" max="2561" width="9.140625" style="21"/>
    <col min="2562" max="2562" width="15.7109375" style="21" customWidth="1"/>
    <col min="2563" max="2563" width="50.7109375" style="21" customWidth="1"/>
    <col min="2564" max="2568" width="17.42578125" style="21" customWidth="1"/>
    <col min="2569" max="2817" width="9.140625" style="21"/>
    <col min="2818" max="2818" width="15.7109375" style="21" customWidth="1"/>
    <col min="2819" max="2819" width="50.7109375" style="21" customWidth="1"/>
    <col min="2820" max="2824" width="17.42578125" style="21" customWidth="1"/>
    <col min="2825" max="3073" width="9.140625" style="21"/>
    <col min="3074" max="3074" width="15.7109375" style="21" customWidth="1"/>
    <col min="3075" max="3075" width="50.7109375" style="21" customWidth="1"/>
    <col min="3076" max="3080" width="17.42578125" style="21" customWidth="1"/>
    <col min="3081" max="3329" width="9.140625" style="21"/>
    <col min="3330" max="3330" width="15.7109375" style="21" customWidth="1"/>
    <col min="3331" max="3331" width="50.7109375" style="21" customWidth="1"/>
    <col min="3332" max="3336" width="17.42578125" style="21" customWidth="1"/>
    <col min="3337" max="3585" width="9.140625" style="21"/>
    <col min="3586" max="3586" width="15.7109375" style="21" customWidth="1"/>
    <col min="3587" max="3587" width="50.7109375" style="21" customWidth="1"/>
    <col min="3588" max="3592" width="17.42578125" style="21" customWidth="1"/>
    <col min="3593" max="3841" width="9.140625" style="21"/>
    <col min="3842" max="3842" width="15.7109375" style="21" customWidth="1"/>
    <col min="3843" max="3843" width="50.7109375" style="21" customWidth="1"/>
    <col min="3844" max="3848" width="17.42578125" style="21" customWidth="1"/>
    <col min="3849" max="4097" width="9.140625" style="21"/>
    <col min="4098" max="4098" width="15.7109375" style="21" customWidth="1"/>
    <col min="4099" max="4099" width="50.7109375" style="21" customWidth="1"/>
    <col min="4100" max="4104" width="17.42578125" style="21" customWidth="1"/>
    <col min="4105" max="4353" width="9.140625" style="21"/>
    <col min="4354" max="4354" width="15.7109375" style="21" customWidth="1"/>
    <col min="4355" max="4355" width="50.7109375" style="21" customWidth="1"/>
    <col min="4356" max="4360" width="17.42578125" style="21" customWidth="1"/>
    <col min="4361" max="4609" width="9.140625" style="21"/>
    <col min="4610" max="4610" width="15.7109375" style="21" customWidth="1"/>
    <col min="4611" max="4611" width="50.7109375" style="21" customWidth="1"/>
    <col min="4612" max="4616" width="17.42578125" style="21" customWidth="1"/>
    <col min="4617" max="4865" width="9.140625" style="21"/>
    <col min="4866" max="4866" width="15.7109375" style="21" customWidth="1"/>
    <col min="4867" max="4867" width="50.7109375" style="21" customWidth="1"/>
    <col min="4868" max="4872" width="17.42578125" style="21" customWidth="1"/>
    <col min="4873" max="5121" width="9.140625" style="21"/>
    <col min="5122" max="5122" width="15.7109375" style="21" customWidth="1"/>
    <col min="5123" max="5123" width="50.7109375" style="21" customWidth="1"/>
    <col min="5124" max="5128" width="17.42578125" style="21" customWidth="1"/>
    <col min="5129" max="5377" width="9.140625" style="21"/>
    <col min="5378" max="5378" width="15.7109375" style="21" customWidth="1"/>
    <col min="5379" max="5379" width="50.7109375" style="21" customWidth="1"/>
    <col min="5380" max="5384" width="17.42578125" style="21" customWidth="1"/>
    <col min="5385" max="5633" width="9.140625" style="21"/>
    <col min="5634" max="5634" width="15.7109375" style="21" customWidth="1"/>
    <col min="5635" max="5635" width="50.7109375" style="21" customWidth="1"/>
    <col min="5636" max="5640" width="17.42578125" style="21" customWidth="1"/>
    <col min="5641" max="5889" width="9.140625" style="21"/>
    <col min="5890" max="5890" width="15.7109375" style="21" customWidth="1"/>
    <col min="5891" max="5891" width="50.7109375" style="21" customWidth="1"/>
    <col min="5892" max="5896" width="17.42578125" style="21" customWidth="1"/>
    <col min="5897" max="6145" width="9.140625" style="21"/>
    <col min="6146" max="6146" width="15.7109375" style="21" customWidth="1"/>
    <col min="6147" max="6147" width="50.7109375" style="21" customWidth="1"/>
    <col min="6148" max="6152" width="17.42578125" style="21" customWidth="1"/>
    <col min="6153" max="6401" width="9.140625" style="21"/>
    <col min="6402" max="6402" width="15.7109375" style="21" customWidth="1"/>
    <col min="6403" max="6403" width="50.7109375" style="21" customWidth="1"/>
    <col min="6404" max="6408" width="17.42578125" style="21" customWidth="1"/>
    <col min="6409" max="6657" width="9.140625" style="21"/>
    <col min="6658" max="6658" width="15.7109375" style="21" customWidth="1"/>
    <col min="6659" max="6659" width="50.7109375" style="21" customWidth="1"/>
    <col min="6660" max="6664" width="17.42578125" style="21" customWidth="1"/>
    <col min="6665" max="6913" width="9.140625" style="21"/>
    <col min="6914" max="6914" width="15.7109375" style="21" customWidth="1"/>
    <col min="6915" max="6915" width="50.7109375" style="21" customWidth="1"/>
    <col min="6916" max="6920" width="17.42578125" style="21" customWidth="1"/>
    <col min="6921" max="7169" width="9.140625" style="21"/>
    <col min="7170" max="7170" width="15.7109375" style="21" customWidth="1"/>
    <col min="7171" max="7171" width="50.7109375" style="21" customWidth="1"/>
    <col min="7172" max="7176" width="17.42578125" style="21" customWidth="1"/>
    <col min="7177" max="7425" width="9.140625" style="21"/>
    <col min="7426" max="7426" width="15.7109375" style="21" customWidth="1"/>
    <col min="7427" max="7427" width="50.7109375" style="21" customWidth="1"/>
    <col min="7428" max="7432" width="17.42578125" style="21" customWidth="1"/>
    <col min="7433" max="7681" width="9.140625" style="21"/>
    <col min="7682" max="7682" width="15.7109375" style="21" customWidth="1"/>
    <col min="7683" max="7683" width="50.7109375" style="21" customWidth="1"/>
    <col min="7684" max="7688" width="17.42578125" style="21" customWidth="1"/>
    <col min="7689" max="7937" width="9.140625" style="21"/>
    <col min="7938" max="7938" width="15.7109375" style="21" customWidth="1"/>
    <col min="7939" max="7939" width="50.7109375" style="21" customWidth="1"/>
    <col min="7940" max="7944" width="17.42578125" style="21" customWidth="1"/>
    <col min="7945" max="8193" width="9.140625" style="21"/>
    <col min="8194" max="8194" width="15.7109375" style="21" customWidth="1"/>
    <col min="8195" max="8195" width="50.7109375" style="21" customWidth="1"/>
    <col min="8196" max="8200" width="17.42578125" style="21" customWidth="1"/>
    <col min="8201" max="8449" width="9.140625" style="21"/>
    <col min="8450" max="8450" width="15.7109375" style="21" customWidth="1"/>
    <col min="8451" max="8451" width="50.7109375" style="21" customWidth="1"/>
    <col min="8452" max="8456" width="17.42578125" style="21" customWidth="1"/>
    <col min="8457" max="8705" width="9.140625" style="21"/>
    <col min="8706" max="8706" width="15.7109375" style="21" customWidth="1"/>
    <col min="8707" max="8707" width="50.7109375" style="21" customWidth="1"/>
    <col min="8708" max="8712" width="17.42578125" style="21" customWidth="1"/>
    <col min="8713" max="8961" width="9.140625" style="21"/>
    <col min="8962" max="8962" width="15.7109375" style="21" customWidth="1"/>
    <col min="8963" max="8963" width="50.7109375" style="21" customWidth="1"/>
    <col min="8964" max="8968" width="17.42578125" style="21" customWidth="1"/>
    <col min="8969" max="9217" width="9.140625" style="21"/>
    <col min="9218" max="9218" width="15.7109375" style="21" customWidth="1"/>
    <col min="9219" max="9219" width="50.7109375" style="21" customWidth="1"/>
    <col min="9220" max="9224" width="17.42578125" style="21" customWidth="1"/>
    <col min="9225" max="9473" width="9.140625" style="21"/>
    <col min="9474" max="9474" width="15.7109375" style="21" customWidth="1"/>
    <col min="9475" max="9475" width="50.7109375" style="21" customWidth="1"/>
    <col min="9476" max="9480" width="17.42578125" style="21" customWidth="1"/>
    <col min="9481" max="9729" width="9.140625" style="21"/>
    <col min="9730" max="9730" width="15.7109375" style="21" customWidth="1"/>
    <col min="9731" max="9731" width="50.7109375" style="21" customWidth="1"/>
    <col min="9732" max="9736" width="17.42578125" style="21" customWidth="1"/>
    <col min="9737" max="9985" width="9.140625" style="21"/>
    <col min="9986" max="9986" width="15.7109375" style="21" customWidth="1"/>
    <col min="9987" max="9987" width="50.7109375" style="21" customWidth="1"/>
    <col min="9988" max="9992" width="17.42578125" style="21" customWidth="1"/>
    <col min="9993" max="10241" width="9.140625" style="21"/>
    <col min="10242" max="10242" width="15.7109375" style="21" customWidth="1"/>
    <col min="10243" max="10243" width="50.7109375" style="21" customWidth="1"/>
    <col min="10244" max="10248" width="17.42578125" style="21" customWidth="1"/>
    <col min="10249" max="10497" width="9.140625" style="21"/>
    <col min="10498" max="10498" width="15.7109375" style="21" customWidth="1"/>
    <col min="10499" max="10499" width="50.7109375" style="21" customWidth="1"/>
    <col min="10500" max="10504" width="17.42578125" style="21" customWidth="1"/>
    <col min="10505" max="10753" width="9.140625" style="21"/>
    <col min="10754" max="10754" width="15.7109375" style="21" customWidth="1"/>
    <col min="10755" max="10755" width="50.7109375" style="21" customWidth="1"/>
    <col min="10756" max="10760" width="17.42578125" style="21" customWidth="1"/>
    <col min="10761" max="11009" width="9.140625" style="21"/>
    <col min="11010" max="11010" width="15.7109375" style="21" customWidth="1"/>
    <col min="11011" max="11011" width="50.7109375" style="21" customWidth="1"/>
    <col min="11012" max="11016" width="17.42578125" style="21" customWidth="1"/>
    <col min="11017" max="11265" width="9.140625" style="21"/>
    <col min="11266" max="11266" width="15.7109375" style="21" customWidth="1"/>
    <col min="11267" max="11267" width="50.7109375" style="21" customWidth="1"/>
    <col min="11268" max="11272" width="17.42578125" style="21" customWidth="1"/>
    <col min="11273" max="11521" width="9.140625" style="21"/>
    <col min="11522" max="11522" width="15.7109375" style="21" customWidth="1"/>
    <col min="11523" max="11523" width="50.7109375" style="21" customWidth="1"/>
    <col min="11524" max="11528" width="17.42578125" style="21" customWidth="1"/>
    <col min="11529" max="11777" width="9.140625" style="21"/>
    <col min="11778" max="11778" width="15.7109375" style="21" customWidth="1"/>
    <col min="11779" max="11779" width="50.7109375" style="21" customWidth="1"/>
    <col min="11780" max="11784" width="17.42578125" style="21" customWidth="1"/>
    <col min="11785" max="12033" width="9.140625" style="21"/>
    <col min="12034" max="12034" width="15.7109375" style="21" customWidth="1"/>
    <col min="12035" max="12035" width="50.7109375" style="21" customWidth="1"/>
    <col min="12036" max="12040" width="17.42578125" style="21" customWidth="1"/>
    <col min="12041" max="12289" width="9.140625" style="21"/>
    <col min="12290" max="12290" width="15.7109375" style="21" customWidth="1"/>
    <col min="12291" max="12291" width="50.7109375" style="21" customWidth="1"/>
    <col min="12292" max="12296" width="17.42578125" style="21" customWidth="1"/>
    <col min="12297" max="12545" width="9.140625" style="21"/>
    <col min="12546" max="12546" width="15.7109375" style="21" customWidth="1"/>
    <col min="12547" max="12547" width="50.7109375" style="21" customWidth="1"/>
    <col min="12548" max="12552" width="17.42578125" style="21" customWidth="1"/>
    <col min="12553" max="12801" width="9.140625" style="21"/>
    <col min="12802" max="12802" width="15.7109375" style="21" customWidth="1"/>
    <col min="12803" max="12803" width="50.7109375" style="21" customWidth="1"/>
    <col min="12804" max="12808" width="17.42578125" style="21" customWidth="1"/>
    <col min="12809" max="13057" width="9.140625" style="21"/>
    <col min="13058" max="13058" width="15.7109375" style="21" customWidth="1"/>
    <col min="13059" max="13059" width="50.7109375" style="21" customWidth="1"/>
    <col min="13060" max="13064" width="17.42578125" style="21" customWidth="1"/>
    <col min="13065" max="13313" width="9.140625" style="21"/>
    <col min="13314" max="13314" width="15.7109375" style="21" customWidth="1"/>
    <col min="13315" max="13315" width="50.7109375" style="21" customWidth="1"/>
    <col min="13316" max="13320" width="17.42578125" style="21" customWidth="1"/>
    <col min="13321" max="13569" width="9.140625" style="21"/>
    <col min="13570" max="13570" width="15.7109375" style="21" customWidth="1"/>
    <col min="13571" max="13571" width="50.7109375" style="21" customWidth="1"/>
    <col min="13572" max="13576" width="17.42578125" style="21" customWidth="1"/>
    <col min="13577" max="13825" width="9.140625" style="21"/>
    <col min="13826" max="13826" width="15.7109375" style="21" customWidth="1"/>
    <col min="13827" max="13827" width="50.7109375" style="21" customWidth="1"/>
    <col min="13828" max="13832" width="17.42578125" style="21" customWidth="1"/>
    <col min="13833" max="14081" width="9.140625" style="21"/>
    <col min="14082" max="14082" width="15.7109375" style="21" customWidth="1"/>
    <col min="14083" max="14083" width="50.7109375" style="21" customWidth="1"/>
    <col min="14084" max="14088" width="17.42578125" style="21" customWidth="1"/>
    <col min="14089" max="14337" width="9.140625" style="21"/>
    <col min="14338" max="14338" width="15.7109375" style="21" customWidth="1"/>
    <col min="14339" max="14339" width="50.7109375" style="21" customWidth="1"/>
    <col min="14340" max="14344" width="17.42578125" style="21" customWidth="1"/>
    <col min="14345" max="14593" width="9.140625" style="21"/>
    <col min="14594" max="14594" width="15.7109375" style="21" customWidth="1"/>
    <col min="14595" max="14595" width="50.7109375" style="21" customWidth="1"/>
    <col min="14596" max="14600" width="17.42578125" style="21" customWidth="1"/>
    <col min="14601" max="14849" width="9.140625" style="21"/>
    <col min="14850" max="14850" width="15.7109375" style="21" customWidth="1"/>
    <col min="14851" max="14851" width="50.7109375" style="21" customWidth="1"/>
    <col min="14852" max="14856" width="17.42578125" style="21" customWidth="1"/>
    <col min="14857" max="15105" width="9.140625" style="21"/>
    <col min="15106" max="15106" width="15.7109375" style="21" customWidth="1"/>
    <col min="15107" max="15107" width="50.7109375" style="21" customWidth="1"/>
    <col min="15108" max="15112" width="17.42578125" style="21" customWidth="1"/>
    <col min="15113" max="15361" width="9.140625" style="21"/>
    <col min="15362" max="15362" width="15.7109375" style="21" customWidth="1"/>
    <col min="15363" max="15363" width="50.7109375" style="21" customWidth="1"/>
    <col min="15364" max="15368" width="17.42578125" style="21" customWidth="1"/>
    <col min="15369" max="15617" width="9.140625" style="21"/>
    <col min="15618" max="15618" width="15.7109375" style="21" customWidth="1"/>
    <col min="15619" max="15619" width="50.7109375" style="21" customWidth="1"/>
    <col min="15620" max="15624" width="17.42578125" style="21" customWidth="1"/>
    <col min="15625" max="15873" width="9.140625" style="21"/>
    <col min="15874" max="15874" width="15.7109375" style="21" customWidth="1"/>
    <col min="15875" max="15875" width="50.7109375" style="21" customWidth="1"/>
    <col min="15876" max="15880" width="17.42578125" style="21" customWidth="1"/>
    <col min="15881" max="16129" width="9.140625" style="21"/>
    <col min="16130" max="16130" width="15.7109375" style="21" customWidth="1"/>
    <col min="16131" max="16131" width="50.7109375" style="21" customWidth="1"/>
    <col min="16132" max="16136" width="17.42578125" style="21" customWidth="1"/>
    <col min="16137" max="16384" width="9.140625" style="21"/>
  </cols>
  <sheetData>
    <row r="1" spans="1:9" ht="18.75" customHeight="1" x14ac:dyDescent="0.2">
      <c r="F1" s="253" t="s">
        <v>107</v>
      </c>
      <c r="G1" s="253"/>
      <c r="H1" s="253"/>
    </row>
    <row r="2" spans="1:9" ht="36.75" customHeight="1" x14ac:dyDescent="0.2">
      <c r="F2" s="240" t="s">
        <v>269</v>
      </c>
      <c r="G2" s="241"/>
      <c r="H2" s="241"/>
    </row>
    <row r="3" spans="1:9" ht="15.75" x14ac:dyDescent="0.2">
      <c r="B3" s="254" t="s">
        <v>108</v>
      </c>
      <c r="C3" s="254"/>
      <c r="D3" s="254"/>
      <c r="E3" s="254"/>
      <c r="F3" s="254"/>
      <c r="G3" s="254"/>
      <c r="H3" s="254"/>
    </row>
    <row r="4" spans="1:9" x14ac:dyDescent="0.2">
      <c r="B4" s="24" t="s">
        <v>9</v>
      </c>
    </row>
    <row r="5" spans="1:9" x14ac:dyDescent="0.2">
      <c r="B5" s="25" t="s">
        <v>2</v>
      </c>
    </row>
    <row r="6" spans="1:9" x14ac:dyDescent="0.2">
      <c r="B6" s="83"/>
      <c r="C6" s="84"/>
      <c r="D6" s="85"/>
      <c r="E6" s="85"/>
      <c r="F6" s="85"/>
      <c r="G6" s="85"/>
      <c r="H6" s="86" t="s">
        <v>3</v>
      </c>
    </row>
    <row r="7" spans="1:9" ht="17.100000000000001" customHeight="1" x14ac:dyDescent="0.2">
      <c r="B7" s="303" t="s">
        <v>33</v>
      </c>
      <c r="C7" s="303" t="s">
        <v>34</v>
      </c>
      <c r="D7" s="182" t="s">
        <v>276</v>
      </c>
      <c r="E7" s="182" t="s">
        <v>28</v>
      </c>
      <c r="F7" s="182" t="s">
        <v>29</v>
      </c>
      <c r="G7" s="182" t="s">
        <v>30</v>
      </c>
      <c r="H7" s="182" t="s">
        <v>277</v>
      </c>
    </row>
    <row r="8" spans="1:9" ht="17.100000000000001" customHeight="1" x14ac:dyDescent="0.2">
      <c r="B8" s="259"/>
      <c r="C8" s="259"/>
      <c r="D8" s="183" t="s">
        <v>6</v>
      </c>
      <c r="E8" s="183" t="s">
        <v>7</v>
      </c>
      <c r="F8" s="183" t="s">
        <v>8</v>
      </c>
      <c r="G8" s="183" t="s">
        <v>8</v>
      </c>
      <c r="H8" s="183" t="s">
        <v>8</v>
      </c>
    </row>
    <row r="9" spans="1:9" x14ac:dyDescent="0.2">
      <c r="B9" s="304">
        <v>1</v>
      </c>
      <c r="C9" s="305">
        <v>2</v>
      </c>
      <c r="D9" s="305">
        <v>3</v>
      </c>
      <c r="E9" s="305">
        <v>4</v>
      </c>
      <c r="F9" s="305">
        <v>5</v>
      </c>
      <c r="G9" s="305">
        <v>6</v>
      </c>
      <c r="H9" s="305">
        <v>7</v>
      </c>
    </row>
    <row r="10" spans="1:9" x14ac:dyDescent="0.2">
      <c r="A10" s="27">
        <v>1</v>
      </c>
      <c r="B10" s="306" t="s">
        <v>109</v>
      </c>
      <c r="C10" s="306"/>
      <c r="D10" s="306"/>
      <c r="E10" s="306"/>
      <c r="F10" s="306"/>
      <c r="G10" s="306"/>
      <c r="H10" s="307"/>
      <c r="I10" s="28"/>
    </row>
    <row r="11" spans="1:9" x14ac:dyDescent="0.2">
      <c r="A11" s="29">
        <v>2</v>
      </c>
      <c r="B11" s="308" t="s">
        <v>110</v>
      </c>
      <c r="C11" s="309" t="s">
        <v>111</v>
      </c>
      <c r="D11" s="154">
        <f>D12+D13</f>
        <v>-39208982</v>
      </c>
      <c r="E11" s="154">
        <f>E12+E13</f>
        <v>58809384</v>
      </c>
      <c r="F11" s="154">
        <v>0</v>
      </c>
      <c r="G11" s="154">
        <v>0</v>
      </c>
      <c r="H11" s="154">
        <v>0</v>
      </c>
      <c r="I11" s="28"/>
    </row>
    <row r="12" spans="1:9" x14ac:dyDescent="0.2">
      <c r="A12" s="29">
        <v>0</v>
      </c>
      <c r="B12" s="308" t="s">
        <v>112</v>
      </c>
      <c r="C12" s="309" t="s">
        <v>14</v>
      </c>
      <c r="D12" s="310">
        <v>-98752677</v>
      </c>
      <c r="E12" s="154">
        <v>-10355583</v>
      </c>
      <c r="F12" s="154">
        <v>-24766400</v>
      </c>
      <c r="G12" s="154">
        <v>-26092700</v>
      </c>
      <c r="H12" s="154">
        <v>-28014100</v>
      </c>
      <c r="I12" s="28"/>
    </row>
    <row r="13" spans="1:9" x14ac:dyDescent="0.2">
      <c r="A13" s="29">
        <v>0</v>
      </c>
      <c r="B13" s="308" t="s">
        <v>112</v>
      </c>
      <c r="C13" s="309" t="s">
        <v>15</v>
      </c>
      <c r="D13" s="310">
        <v>59543695</v>
      </c>
      <c r="E13" s="154">
        <v>69164967</v>
      </c>
      <c r="F13" s="154">
        <v>24766400</v>
      </c>
      <c r="G13" s="154">
        <v>26092700</v>
      </c>
      <c r="H13" s="154">
        <v>28014100</v>
      </c>
      <c r="I13" s="28"/>
    </row>
    <row r="14" spans="1:9" x14ac:dyDescent="0.2">
      <c r="A14" s="29">
        <v>2</v>
      </c>
      <c r="B14" s="308" t="s">
        <v>113</v>
      </c>
      <c r="C14" s="309" t="s">
        <v>114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28"/>
    </row>
    <row r="15" spans="1:9" x14ac:dyDescent="0.2">
      <c r="A15" s="29">
        <v>0</v>
      </c>
      <c r="B15" s="308" t="s">
        <v>112</v>
      </c>
      <c r="C15" s="309" t="s">
        <v>14</v>
      </c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28"/>
    </row>
    <row r="16" spans="1:9" x14ac:dyDescent="0.2">
      <c r="A16" s="29">
        <v>0</v>
      </c>
      <c r="B16" s="308" t="s">
        <v>112</v>
      </c>
      <c r="C16" s="309" t="s">
        <v>15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28"/>
    </row>
    <row r="17" spans="1:9" ht="15" customHeight="1" x14ac:dyDescent="0.2">
      <c r="A17" s="29">
        <v>1</v>
      </c>
      <c r="B17" s="308" t="s">
        <v>112</v>
      </c>
      <c r="C17" s="309" t="s">
        <v>115</v>
      </c>
      <c r="D17" s="154">
        <f>D18+D19</f>
        <v>-39208982</v>
      </c>
      <c r="E17" s="154">
        <f t="shared" ref="E17:H17" si="0">E18+E19</f>
        <v>58809384</v>
      </c>
      <c r="F17" s="154">
        <f t="shared" si="0"/>
        <v>0</v>
      </c>
      <c r="G17" s="154">
        <f t="shared" si="0"/>
        <v>0</v>
      </c>
      <c r="H17" s="154">
        <f t="shared" si="0"/>
        <v>0</v>
      </c>
      <c r="I17" s="28"/>
    </row>
    <row r="18" spans="1:9" ht="15" customHeight="1" x14ac:dyDescent="0.2">
      <c r="A18" s="29">
        <v>1</v>
      </c>
      <c r="B18" s="308" t="s">
        <v>112</v>
      </c>
      <c r="C18" s="309" t="s">
        <v>14</v>
      </c>
      <c r="D18" s="310">
        <v>-98752677</v>
      </c>
      <c r="E18" s="154">
        <f>E12</f>
        <v>-10355583</v>
      </c>
      <c r="F18" s="154">
        <f t="shared" ref="F18:H18" si="1">F12</f>
        <v>-24766400</v>
      </c>
      <c r="G18" s="154">
        <f t="shared" si="1"/>
        <v>-26092700</v>
      </c>
      <c r="H18" s="154">
        <f t="shared" si="1"/>
        <v>-28014100</v>
      </c>
      <c r="I18" s="28"/>
    </row>
    <row r="19" spans="1:9" ht="15" customHeight="1" x14ac:dyDescent="0.2">
      <c r="A19" s="29">
        <v>1</v>
      </c>
      <c r="B19" s="308" t="s">
        <v>112</v>
      </c>
      <c r="C19" s="309" t="s">
        <v>15</v>
      </c>
      <c r="D19" s="310">
        <v>59543695</v>
      </c>
      <c r="E19" s="154">
        <f>E13</f>
        <v>69164967</v>
      </c>
      <c r="F19" s="154">
        <f t="shared" ref="F19:H19" si="2">F13</f>
        <v>24766400</v>
      </c>
      <c r="G19" s="154">
        <f t="shared" si="2"/>
        <v>26092700</v>
      </c>
      <c r="H19" s="154">
        <f t="shared" si="2"/>
        <v>28014100</v>
      </c>
      <c r="I19" s="28"/>
    </row>
    <row r="20" spans="1:9" x14ac:dyDescent="0.2">
      <c r="A20" s="27">
        <v>1</v>
      </c>
      <c r="B20" s="306" t="s">
        <v>116</v>
      </c>
      <c r="C20" s="306"/>
      <c r="D20" s="306"/>
      <c r="E20" s="306"/>
      <c r="F20" s="306"/>
      <c r="G20" s="306"/>
      <c r="H20" s="307"/>
      <c r="I20" s="28"/>
    </row>
    <row r="21" spans="1:9" x14ac:dyDescent="0.2">
      <c r="A21" s="29">
        <v>2</v>
      </c>
      <c r="B21" s="308" t="s">
        <v>117</v>
      </c>
      <c r="C21" s="309" t="s">
        <v>118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28"/>
    </row>
    <row r="22" spans="1:9" x14ac:dyDescent="0.2">
      <c r="A22" s="29">
        <v>0</v>
      </c>
      <c r="B22" s="308" t="s">
        <v>112</v>
      </c>
      <c r="C22" s="309" t="s">
        <v>14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28"/>
    </row>
    <row r="23" spans="1:9" x14ac:dyDescent="0.2">
      <c r="A23" s="29">
        <v>0</v>
      </c>
      <c r="B23" s="308" t="s">
        <v>112</v>
      </c>
      <c r="C23" s="309" t="s">
        <v>15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28"/>
    </row>
    <row r="24" spans="1:9" x14ac:dyDescent="0.2">
      <c r="A24" s="29">
        <v>2</v>
      </c>
      <c r="B24" s="308" t="s">
        <v>119</v>
      </c>
      <c r="C24" s="309" t="s">
        <v>120</v>
      </c>
      <c r="D24" s="154">
        <f>D25+D26</f>
        <v>-39208982</v>
      </c>
      <c r="E24" s="154">
        <f t="shared" ref="E24:H24" si="3">E25+E26</f>
        <v>58809384</v>
      </c>
      <c r="F24" s="154">
        <f t="shared" si="3"/>
        <v>0</v>
      </c>
      <c r="G24" s="154">
        <f t="shared" si="3"/>
        <v>0</v>
      </c>
      <c r="H24" s="154">
        <f t="shared" si="3"/>
        <v>0</v>
      </c>
      <c r="I24" s="28"/>
    </row>
    <row r="25" spans="1:9" x14ac:dyDescent="0.2">
      <c r="A25" s="29">
        <v>0</v>
      </c>
      <c r="B25" s="308" t="s">
        <v>112</v>
      </c>
      <c r="C25" s="309" t="s">
        <v>14</v>
      </c>
      <c r="D25" s="310">
        <v>-98752677</v>
      </c>
      <c r="E25" s="154">
        <v>-10355583</v>
      </c>
      <c r="F25" s="154">
        <v>-24766400</v>
      </c>
      <c r="G25" s="154">
        <v>-26092700</v>
      </c>
      <c r="H25" s="154">
        <v>-28014100</v>
      </c>
      <c r="I25" s="28"/>
    </row>
    <row r="26" spans="1:9" x14ac:dyDescent="0.2">
      <c r="A26" s="29">
        <v>0</v>
      </c>
      <c r="B26" s="308" t="s">
        <v>112</v>
      </c>
      <c r="C26" s="309" t="s">
        <v>15</v>
      </c>
      <c r="D26" s="310">
        <v>59543695</v>
      </c>
      <c r="E26" s="154">
        <v>69164967</v>
      </c>
      <c r="F26" s="154">
        <v>24766400</v>
      </c>
      <c r="G26" s="154">
        <v>26092700</v>
      </c>
      <c r="H26" s="154">
        <v>28014100</v>
      </c>
      <c r="I26" s="28"/>
    </row>
    <row r="27" spans="1:9" ht="14.25" customHeight="1" x14ac:dyDescent="0.2">
      <c r="A27" s="29">
        <v>1</v>
      </c>
      <c r="B27" s="308" t="s">
        <v>112</v>
      </c>
      <c r="C27" s="309" t="s">
        <v>121</v>
      </c>
      <c r="D27" s="154">
        <f>D28+D29</f>
        <v>-39208982</v>
      </c>
      <c r="E27" s="154">
        <f>E21+E24</f>
        <v>58809384</v>
      </c>
      <c r="F27" s="154">
        <f t="shared" ref="F27:H27" si="4">F21+F24</f>
        <v>0</v>
      </c>
      <c r="G27" s="154">
        <f t="shared" si="4"/>
        <v>0</v>
      </c>
      <c r="H27" s="154">
        <f t="shared" si="4"/>
        <v>0</v>
      </c>
      <c r="I27" s="28"/>
    </row>
    <row r="28" spans="1:9" ht="18" customHeight="1" x14ac:dyDescent="0.2">
      <c r="A28" s="29">
        <v>1</v>
      </c>
      <c r="B28" s="308" t="s">
        <v>112</v>
      </c>
      <c r="C28" s="309" t="s">
        <v>14</v>
      </c>
      <c r="D28" s="154">
        <f>D25</f>
        <v>-98752677</v>
      </c>
      <c r="E28" s="154">
        <f>E22+E25</f>
        <v>-10355583</v>
      </c>
      <c r="F28" s="154">
        <f>F25</f>
        <v>-24766400</v>
      </c>
      <c r="G28" s="154">
        <f t="shared" ref="G28:H28" si="5">G25</f>
        <v>-26092700</v>
      </c>
      <c r="H28" s="154">
        <f t="shared" si="5"/>
        <v>-28014100</v>
      </c>
      <c r="I28" s="28"/>
    </row>
    <row r="29" spans="1:9" ht="19.5" customHeight="1" x14ac:dyDescent="0.2">
      <c r="A29" s="29">
        <v>1</v>
      </c>
      <c r="B29" s="308" t="s">
        <v>112</v>
      </c>
      <c r="C29" s="309" t="s">
        <v>15</v>
      </c>
      <c r="D29" s="154">
        <f>D26</f>
        <v>59543695</v>
      </c>
      <c r="E29" s="154">
        <f>E23+E26</f>
        <v>69164967</v>
      </c>
      <c r="F29" s="154">
        <f>F26</f>
        <v>24766400</v>
      </c>
      <c r="G29" s="154">
        <f t="shared" ref="G29:H29" si="6">G26</f>
        <v>26092700</v>
      </c>
      <c r="H29" s="154">
        <f t="shared" si="6"/>
        <v>28014100</v>
      </c>
      <c r="I29" s="28"/>
    </row>
    <row r="30" spans="1:9" ht="19.5" customHeight="1" x14ac:dyDescent="0.2">
      <c r="A30" s="120"/>
      <c r="B30" s="311"/>
      <c r="C30" s="312"/>
      <c r="D30" s="313"/>
      <c r="E30" s="313"/>
      <c r="F30" s="313"/>
      <c r="G30" s="313"/>
      <c r="H30" s="313"/>
      <c r="I30" s="28"/>
    </row>
    <row r="31" spans="1:9" ht="18.75" x14ac:dyDescent="0.2">
      <c r="B31" s="250" t="s">
        <v>270</v>
      </c>
      <c r="C31" s="250"/>
      <c r="D31" s="250"/>
      <c r="E31" s="250"/>
      <c r="F31" s="250"/>
      <c r="G31" s="250"/>
      <c r="H31" s="250"/>
      <c r="I31" s="1"/>
    </row>
  </sheetData>
  <mergeCells count="8">
    <mergeCell ref="B31:H31"/>
    <mergeCell ref="B10:H10"/>
    <mergeCell ref="B20:H20"/>
    <mergeCell ref="F1:H1"/>
    <mergeCell ref="F2:H2"/>
    <mergeCell ref="B3:H3"/>
    <mergeCell ref="B7:B8"/>
    <mergeCell ref="C7:C8"/>
  </mergeCells>
  <pageMargins left="0.39370078740157483" right="0.39370078740157483" top="0.39370078740157483" bottom="0.43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B1" workbookViewId="0">
      <selection activeCell="G51" sqref="G51"/>
    </sheetView>
  </sheetViews>
  <sheetFormatPr defaultRowHeight="12.75" x14ac:dyDescent="0.2"/>
  <cols>
    <col min="1" max="1" width="0" style="30" hidden="1" customWidth="1"/>
    <col min="2" max="2" width="10.7109375" style="32" customWidth="1"/>
    <col min="3" max="3" width="50.7109375" style="33" customWidth="1"/>
    <col min="4" max="4" width="11.28515625" style="32" customWidth="1"/>
    <col min="5" max="8" width="17.42578125" style="31" customWidth="1"/>
    <col min="9" max="9" width="19.7109375" style="31" customWidth="1"/>
    <col min="10" max="257" width="9.140625" style="30"/>
    <col min="258" max="258" width="15.7109375" style="30" customWidth="1"/>
    <col min="259" max="259" width="50.7109375" style="30" customWidth="1"/>
    <col min="260" max="260" width="11.28515625" style="30" customWidth="1"/>
    <col min="261" max="265" width="17.42578125" style="30" customWidth="1"/>
    <col min="266" max="513" width="9.140625" style="30"/>
    <col min="514" max="514" width="15.7109375" style="30" customWidth="1"/>
    <col min="515" max="515" width="50.7109375" style="30" customWidth="1"/>
    <col min="516" max="516" width="11.28515625" style="30" customWidth="1"/>
    <col min="517" max="521" width="17.42578125" style="30" customWidth="1"/>
    <col min="522" max="769" width="9.140625" style="30"/>
    <col min="770" max="770" width="15.7109375" style="30" customWidth="1"/>
    <col min="771" max="771" width="50.7109375" style="30" customWidth="1"/>
    <col min="772" max="772" width="11.28515625" style="30" customWidth="1"/>
    <col min="773" max="777" width="17.42578125" style="30" customWidth="1"/>
    <col min="778" max="1025" width="9.140625" style="30"/>
    <col min="1026" max="1026" width="15.7109375" style="30" customWidth="1"/>
    <col min="1027" max="1027" width="50.7109375" style="30" customWidth="1"/>
    <col min="1028" max="1028" width="11.28515625" style="30" customWidth="1"/>
    <col min="1029" max="1033" width="17.42578125" style="30" customWidth="1"/>
    <col min="1034" max="1281" width="9.140625" style="30"/>
    <col min="1282" max="1282" width="15.7109375" style="30" customWidth="1"/>
    <col min="1283" max="1283" width="50.7109375" style="30" customWidth="1"/>
    <col min="1284" max="1284" width="11.28515625" style="30" customWidth="1"/>
    <col min="1285" max="1289" width="17.42578125" style="30" customWidth="1"/>
    <col min="1290" max="1537" width="9.140625" style="30"/>
    <col min="1538" max="1538" width="15.7109375" style="30" customWidth="1"/>
    <col min="1539" max="1539" width="50.7109375" style="30" customWidth="1"/>
    <col min="1540" max="1540" width="11.28515625" style="30" customWidth="1"/>
    <col min="1541" max="1545" width="17.42578125" style="30" customWidth="1"/>
    <col min="1546" max="1793" width="9.140625" style="30"/>
    <col min="1794" max="1794" width="15.7109375" style="30" customWidth="1"/>
    <col min="1795" max="1795" width="50.7109375" style="30" customWidth="1"/>
    <col min="1796" max="1796" width="11.28515625" style="30" customWidth="1"/>
    <col min="1797" max="1801" width="17.42578125" style="30" customWidth="1"/>
    <col min="1802" max="2049" width="9.140625" style="30"/>
    <col min="2050" max="2050" width="15.7109375" style="30" customWidth="1"/>
    <col min="2051" max="2051" width="50.7109375" style="30" customWidth="1"/>
    <col min="2052" max="2052" width="11.28515625" style="30" customWidth="1"/>
    <col min="2053" max="2057" width="17.42578125" style="30" customWidth="1"/>
    <col min="2058" max="2305" width="9.140625" style="30"/>
    <col min="2306" max="2306" width="15.7109375" style="30" customWidth="1"/>
    <col min="2307" max="2307" width="50.7109375" style="30" customWidth="1"/>
    <col min="2308" max="2308" width="11.28515625" style="30" customWidth="1"/>
    <col min="2309" max="2313" width="17.42578125" style="30" customWidth="1"/>
    <col min="2314" max="2561" width="9.140625" style="30"/>
    <col min="2562" max="2562" width="15.7109375" style="30" customWidth="1"/>
    <col min="2563" max="2563" width="50.7109375" style="30" customWidth="1"/>
    <col min="2564" max="2564" width="11.28515625" style="30" customWidth="1"/>
    <col min="2565" max="2569" width="17.42578125" style="30" customWidth="1"/>
    <col min="2570" max="2817" width="9.140625" style="30"/>
    <col min="2818" max="2818" width="15.7109375" style="30" customWidth="1"/>
    <col min="2819" max="2819" width="50.7109375" style="30" customWidth="1"/>
    <col min="2820" max="2820" width="11.28515625" style="30" customWidth="1"/>
    <col min="2821" max="2825" width="17.42578125" style="30" customWidth="1"/>
    <col min="2826" max="3073" width="9.140625" style="30"/>
    <col min="3074" max="3074" width="15.7109375" style="30" customWidth="1"/>
    <col min="3075" max="3075" width="50.7109375" style="30" customWidth="1"/>
    <col min="3076" max="3076" width="11.28515625" style="30" customWidth="1"/>
    <col min="3077" max="3081" width="17.42578125" style="30" customWidth="1"/>
    <col min="3082" max="3329" width="9.140625" style="30"/>
    <col min="3330" max="3330" width="15.7109375" style="30" customWidth="1"/>
    <col min="3331" max="3331" width="50.7109375" style="30" customWidth="1"/>
    <col min="3332" max="3332" width="11.28515625" style="30" customWidth="1"/>
    <col min="3333" max="3337" width="17.42578125" style="30" customWidth="1"/>
    <col min="3338" max="3585" width="9.140625" style="30"/>
    <col min="3586" max="3586" width="15.7109375" style="30" customWidth="1"/>
    <col min="3587" max="3587" width="50.7109375" style="30" customWidth="1"/>
    <col min="3588" max="3588" width="11.28515625" style="30" customWidth="1"/>
    <col min="3589" max="3593" width="17.42578125" style="30" customWidth="1"/>
    <col min="3594" max="3841" width="9.140625" style="30"/>
    <col min="3842" max="3842" width="15.7109375" style="30" customWidth="1"/>
    <col min="3843" max="3843" width="50.7109375" style="30" customWidth="1"/>
    <col min="3844" max="3844" width="11.28515625" style="30" customWidth="1"/>
    <col min="3845" max="3849" width="17.42578125" style="30" customWidth="1"/>
    <col min="3850" max="4097" width="9.140625" style="30"/>
    <col min="4098" max="4098" width="15.7109375" style="30" customWidth="1"/>
    <col min="4099" max="4099" width="50.7109375" style="30" customWidth="1"/>
    <col min="4100" max="4100" width="11.28515625" style="30" customWidth="1"/>
    <col min="4101" max="4105" width="17.42578125" style="30" customWidth="1"/>
    <col min="4106" max="4353" width="9.140625" style="30"/>
    <col min="4354" max="4354" width="15.7109375" style="30" customWidth="1"/>
    <col min="4355" max="4355" width="50.7109375" style="30" customWidth="1"/>
    <col min="4356" max="4356" width="11.28515625" style="30" customWidth="1"/>
    <col min="4357" max="4361" width="17.42578125" style="30" customWidth="1"/>
    <col min="4362" max="4609" width="9.140625" style="30"/>
    <col min="4610" max="4610" width="15.7109375" style="30" customWidth="1"/>
    <col min="4611" max="4611" width="50.7109375" style="30" customWidth="1"/>
    <col min="4612" max="4612" width="11.28515625" style="30" customWidth="1"/>
    <col min="4613" max="4617" width="17.42578125" style="30" customWidth="1"/>
    <col min="4618" max="4865" width="9.140625" style="30"/>
    <col min="4866" max="4866" width="15.7109375" style="30" customWidth="1"/>
    <col min="4867" max="4867" width="50.7109375" style="30" customWidth="1"/>
    <col min="4868" max="4868" width="11.28515625" style="30" customWidth="1"/>
    <col min="4869" max="4873" width="17.42578125" style="30" customWidth="1"/>
    <col min="4874" max="5121" width="9.140625" style="30"/>
    <col min="5122" max="5122" width="15.7109375" style="30" customWidth="1"/>
    <col min="5123" max="5123" width="50.7109375" style="30" customWidth="1"/>
    <col min="5124" max="5124" width="11.28515625" style="30" customWidth="1"/>
    <col min="5125" max="5129" width="17.42578125" style="30" customWidth="1"/>
    <col min="5130" max="5377" width="9.140625" style="30"/>
    <col min="5378" max="5378" width="15.7109375" style="30" customWidth="1"/>
    <col min="5379" max="5379" width="50.7109375" style="30" customWidth="1"/>
    <col min="5380" max="5380" width="11.28515625" style="30" customWidth="1"/>
    <col min="5381" max="5385" width="17.42578125" style="30" customWidth="1"/>
    <col min="5386" max="5633" width="9.140625" style="30"/>
    <col min="5634" max="5634" width="15.7109375" style="30" customWidth="1"/>
    <col min="5635" max="5635" width="50.7109375" style="30" customWidth="1"/>
    <col min="5636" max="5636" width="11.28515625" style="30" customWidth="1"/>
    <col min="5637" max="5641" width="17.42578125" style="30" customWidth="1"/>
    <col min="5642" max="5889" width="9.140625" style="30"/>
    <col min="5890" max="5890" width="15.7109375" style="30" customWidth="1"/>
    <col min="5891" max="5891" width="50.7109375" style="30" customWidth="1"/>
    <col min="5892" max="5892" width="11.28515625" style="30" customWidth="1"/>
    <col min="5893" max="5897" width="17.42578125" style="30" customWidth="1"/>
    <col min="5898" max="6145" width="9.140625" style="30"/>
    <col min="6146" max="6146" width="15.7109375" style="30" customWidth="1"/>
    <col min="6147" max="6147" width="50.7109375" style="30" customWidth="1"/>
    <col min="6148" max="6148" width="11.28515625" style="30" customWidth="1"/>
    <col min="6149" max="6153" width="17.42578125" style="30" customWidth="1"/>
    <col min="6154" max="6401" width="9.140625" style="30"/>
    <col min="6402" max="6402" width="15.7109375" style="30" customWidth="1"/>
    <col min="6403" max="6403" width="50.7109375" style="30" customWidth="1"/>
    <col min="6404" max="6404" width="11.28515625" style="30" customWidth="1"/>
    <col min="6405" max="6409" width="17.42578125" style="30" customWidth="1"/>
    <col min="6410" max="6657" width="9.140625" style="30"/>
    <col min="6658" max="6658" width="15.7109375" style="30" customWidth="1"/>
    <col min="6659" max="6659" width="50.7109375" style="30" customWidth="1"/>
    <col min="6660" max="6660" width="11.28515625" style="30" customWidth="1"/>
    <col min="6661" max="6665" width="17.42578125" style="30" customWidth="1"/>
    <col min="6666" max="6913" width="9.140625" style="30"/>
    <col min="6914" max="6914" width="15.7109375" style="30" customWidth="1"/>
    <col min="6915" max="6915" width="50.7109375" style="30" customWidth="1"/>
    <col min="6916" max="6916" width="11.28515625" style="30" customWidth="1"/>
    <col min="6917" max="6921" width="17.42578125" style="30" customWidth="1"/>
    <col min="6922" max="7169" width="9.140625" style="30"/>
    <col min="7170" max="7170" width="15.7109375" style="30" customWidth="1"/>
    <col min="7171" max="7171" width="50.7109375" style="30" customWidth="1"/>
    <col min="7172" max="7172" width="11.28515625" style="30" customWidth="1"/>
    <col min="7173" max="7177" width="17.42578125" style="30" customWidth="1"/>
    <col min="7178" max="7425" width="9.140625" style="30"/>
    <col min="7426" max="7426" width="15.7109375" style="30" customWidth="1"/>
    <col min="7427" max="7427" width="50.7109375" style="30" customWidth="1"/>
    <col min="7428" max="7428" width="11.28515625" style="30" customWidth="1"/>
    <col min="7429" max="7433" width="17.42578125" style="30" customWidth="1"/>
    <col min="7434" max="7681" width="9.140625" style="30"/>
    <col min="7682" max="7682" width="15.7109375" style="30" customWidth="1"/>
    <col min="7683" max="7683" width="50.7109375" style="30" customWidth="1"/>
    <col min="7684" max="7684" width="11.28515625" style="30" customWidth="1"/>
    <col min="7685" max="7689" width="17.42578125" style="30" customWidth="1"/>
    <col min="7690" max="7937" width="9.140625" style="30"/>
    <col min="7938" max="7938" width="15.7109375" style="30" customWidth="1"/>
    <col min="7939" max="7939" width="50.7109375" style="30" customWidth="1"/>
    <col min="7940" max="7940" width="11.28515625" style="30" customWidth="1"/>
    <col min="7941" max="7945" width="17.42578125" style="30" customWidth="1"/>
    <col min="7946" max="8193" width="9.140625" style="30"/>
    <col min="8194" max="8194" width="15.7109375" style="30" customWidth="1"/>
    <col min="8195" max="8195" width="50.7109375" style="30" customWidth="1"/>
    <col min="8196" max="8196" width="11.28515625" style="30" customWidth="1"/>
    <col min="8197" max="8201" width="17.42578125" style="30" customWidth="1"/>
    <col min="8202" max="8449" width="9.140625" style="30"/>
    <col min="8450" max="8450" width="15.7109375" style="30" customWidth="1"/>
    <col min="8451" max="8451" width="50.7109375" style="30" customWidth="1"/>
    <col min="8452" max="8452" width="11.28515625" style="30" customWidth="1"/>
    <col min="8453" max="8457" width="17.42578125" style="30" customWidth="1"/>
    <col min="8458" max="8705" width="9.140625" style="30"/>
    <col min="8706" max="8706" width="15.7109375" style="30" customWidth="1"/>
    <col min="8707" max="8707" width="50.7109375" style="30" customWidth="1"/>
    <col min="8708" max="8708" width="11.28515625" style="30" customWidth="1"/>
    <col min="8709" max="8713" width="17.42578125" style="30" customWidth="1"/>
    <col min="8714" max="8961" width="9.140625" style="30"/>
    <col min="8962" max="8962" width="15.7109375" style="30" customWidth="1"/>
    <col min="8963" max="8963" width="50.7109375" style="30" customWidth="1"/>
    <col min="8964" max="8964" width="11.28515625" style="30" customWidth="1"/>
    <col min="8965" max="8969" width="17.42578125" style="30" customWidth="1"/>
    <col min="8970" max="9217" width="9.140625" style="30"/>
    <col min="9218" max="9218" width="15.7109375" style="30" customWidth="1"/>
    <col min="9219" max="9219" width="50.7109375" style="30" customWidth="1"/>
    <col min="9220" max="9220" width="11.28515625" style="30" customWidth="1"/>
    <col min="9221" max="9225" width="17.42578125" style="30" customWidth="1"/>
    <col min="9226" max="9473" width="9.140625" style="30"/>
    <col min="9474" max="9474" width="15.7109375" style="30" customWidth="1"/>
    <col min="9475" max="9475" width="50.7109375" style="30" customWidth="1"/>
    <col min="9476" max="9476" width="11.28515625" style="30" customWidth="1"/>
    <col min="9477" max="9481" width="17.42578125" style="30" customWidth="1"/>
    <col min="9482" max="9729" width="9.140625" style="30"/>
    <col min="9730" max="9730" width="15.7109375" style="30" customWidth="1"/>
    <col min="9731" max="9731" width="50.7109375" style="30" customWidth="1"/>
    <col min="9732" max="9732" width="11.28515625" style="30" customWidth="1"/>
    <col min="9733" max="9737" width="17.42578125" style="30" customWidth="1"/>
    <col min="9738" max="9985" width="9.140625" style="30"/>
    <col min="9986" max="9986" width="15.7109375" style="30" customWidth="1"/>
    <col min="9987" max="9987" width="50.7109375" style="30" customWidth="1"/>
    <col min="9988" max="9988" width="11.28515625" style="30" customWidth="1"/>
    <col min="9989" max="9993" width="17.42578125" style="30" customWidth="1"/>
    <col min="9994" max="10241" width="9.140625" style="30"/>
    <col min="10242" max="10242" width="15.7109375" style="30" customWidth="1"/>
    <col min="10243" max="10243" width="50.7109375" style="30" customWidth="1"/>
    <col min="10244" max="10244" width="11.28515625" style="30" customWidth="1"/>
    <col min="10245" max="10249" width="17.42578125" style="30" customWidth="1"/>
    <col min="10250" max="10497" width="9.140625" style="30"/>
    <col min="10498" max="10498" width="15.7109375" style="30" customWidth="1"/>
    <col min="10499" max="10499" width="50.7109375" style="30" customWidth="1"/>
    <col min="10500" max="10500" width="11.28515625" style="30" customWidth="1"/>
    <col min="10501" max="10505" width="17.42578125" style="30" customWidth="1"/>
    <col min="10506" max="10753" width="9.140625" style="30"/>
    <col min="10754" max="10754" width="15.7109375" style="30" customWidth="1"/>
    <col min="10755" max="10755" width="50.7109375" style="30" customWidth="1"/>
    <col min="10756" max="10756" width="11.28515625" style="30" customWidth="1"/>
    <col min="10757" max="10761" width="17.42578125" style="30" customWidth="1"/>
    <col min="10762" max="11009" width="9.140625" style="30"/>
    <col min="11010" max="11010" width="15.7109375" style="30" customWidth="1"/>
    <col min="11011" max="11011" width="50.7109375" style="30" customWidth="1"/>
    <col min="11012" max="11012" width="11.28515625" style="30" customWidth="1"/>
    <col min="11013" max="11017" width="17.42578125" style="30" customWidth="1"/>
    <col min="11018" max="11265" width="9.140625" style="30"/>
    <col min="11266" max="11266" width="15.7109375" style="30" customWidth="1"/>
    <col min="11267" max="11267" width="50.7109375" style="30" customWidth="1"/>
    <col min="11268" max="11268" width="11.28515625" style="30" customWidth="1"/>
    <col min="11269" max="11273" width="17.42578125" style="30" customWidth="1"/>
    <col min="11274" max="11521" width="9.140625" style="30"/>
    <col min="11522" max="11522" width="15.7109375" style="30" customWidth="1"/>
    <col min="11523" max="11523" width="50.7109375" style="30" customWidth="1"/>
    <col min="11524" max="11524" width="11.28515625" style="30" customWidth="1"/>
    <col min="11525" max="11529" width="17.42578125" style="30" customWidth="1"/>
    <col min="11530" max="11777" width="9.140625" style="30"/>
    <col min="11778" max="11778" width="15.7109375" style="30" customWidth="1"/>
    <col min="11779" max="11779" width="50.7109375" style="30" customWidth="1"/>
    <col min="11780" max="11780" width="11.28515625" style="30" customWidth="1"/>
    <col min="11781" max="11785" width="17.42578125" style="30" customWidth="1"/>
    <col min="11786" max="12033" width="9.140625" style="30"/>
    <col min="12034" max="12034" width="15.7109375" style="30" customWidth="1"/>
    <col min="12035" max="12035" width="50.7109375" style="30" customWidth="1"/>
    <col min="12036" max="12036" width="11.28515625" style="30" customWidth="1"/>
    <col min="12037" max="12041" width="17.42578125" style="30" customWidth="1"/>
    <col min="12042" max="12289" width="9.140625" style="30"/>
    <col min="12290" max="12290" width="15.7109375" style="30" customWidth="1"/>
    <col min="12291" max="12291" width="50.7109375" style="30" customWidth="1"/>
    <col min="12292" max="12292" width="11.28515625" style="30" customWidth="1"/>
    <col min="12293" max="12297" width="17.42578125" style="30" customWidth="1"/>
    <col min="12298" max="12545" width="9.140625" style="30"/>
    <col min="12546" max="12546" width="15.7109375" style="30" customWidth="1"/>
    <col min="12547" max="12547" width="50.7109375" style="30" customWidth="1"/>
    <col min="12548" max="12548" width="11.28515625" style="30" customWidth="1"/>
    <col min="12549" max="12553" width="17.42578125" style="30" customWidth="1"/>
    <col min="12554" max="12801" width="9.140625" style="30"/>
    <col min="12802" max="12802" width="15.7109375" style="30" customWidth="1"/>
    <col min="12803" max="12803" width="50.7109375" style="30" customWidth="1"/>
    <col min="12804" max="12804" width="11.28515625" style="30" customWidth="1"/>
    <col min="12805" max="12809" width="17.42578125" style="30" customWidth="1"/>
    <col min="12810" max="13057" width="9.140625" style="30"/>
    <col min="13058" max="13058" width="15.7109375" style="30" customWidth="1"/>
    <col min="13059" max="13059" width="50.7109375" style="30" customWidth="1"/>
    <col min="13060" max="13060" width="11.28515625" style="30" customWidth="1"/>
    <col min="13061" max="13065" width="17.42578125" style="30" customWidth="1"/>
    <col min="13066" max="13313" width="9.140625" style="30"/>
    <col min="13314" max="13314" width="15.7109375" style="30" customWidth="1"/>
    <col min="13315" max="13315" width="50.7109375" style="30" customWidth="1"/>
    <col min="13316" max="13316" width="11.28515625" style="30" customWidth="1"/>
    <col min="13317" max="13321" width="17.42578125" style="30" customWidth="1"/>
    <col min="13322" max="13569" width="9.140625" style="30"/>
    <col min="13570" max="13570" width="15.7109375" style="30" customWidth="1"/>
    <col min="13571" max="13571" width="50.7109375" style="30" customWidth="1"/>
    <col min="13572" max="13572" width="11.28515625" style="30" customWidth="1"/>
    <col min="13573" max="13577" width="17.42578125" style="30" customWidth="1"/>
    <col min="13578" max="13825" width="9.140625" style="30"/>
    <col min="13826" max="13826" width="15.7109375" style="30" customWidth="1"/>
    <col min="13827" max="13827" width="50.7109375" style="30" customWidth="1"/>
    <col min="13828" max="13828" width="11.28515625" style="30" customWidth="1"/>
    <col min="13829" max="13833" width="17.42578125" style="30" customWidth="1"/>
    <col min="13834" max="14081" width="9.140625" style="30"/>
    <col min="14082" max="14082" width="15.7109375" style="30" customWidth="1"/>
    <col min="14083" max="14083" width="50.7109375" style="30" customWidth="1"/>
    <col min="14084" max="14084" width="11.28515625" style="30" customWidth="1"/>
    <col min="14085" max="14089" width="17.42578125" style="30" customWidth="1"/>
    <col min="14090" max="14337" width="9.140625" style="30"/>
    <col min="14338" max="14338" width="15.7109375" style="30" customWidth="1"/>
    <col min="14339" max="14339" width="50.7109375" style="30" customWidth="1"/>
    <col min="14340" max="14340" width="11.28515625" style="30" customWidth="1"/>
    <col min="14341" max="14345" width="17.42578125" style="30" customWidth="1"/>
    <col min="14346" max="14593" width="9.140625" style="30"/>
    <col min="14594" max="14594" width="15.7109375" style="30" customWidth="1"/>
    <col min="14595" max="14595" width="50.7109375" style="30" customWidth="1"/>
    <col min="14596" max="14596" width="11.28515625" style="30" customWidth="1"/>
    <col min="14597" max="14601" width="17.42578125" style="30" customWidth="1"/>
    <col min="14602" max="14849" width="9.140625" style="30"/>
    <col min="14850" max="14850" width="15.7109375" style="30" customWidth="1"/>
    <col min="14851" max="14851" width="50.7109375" style="30" customWidth="1"/>
    <col min="14852" max="14852" width="11.28515625" style="30" customWidth="1"/>
    <col min="14853" max="14857" width="17.42578125" style="30" customWidth="1"/>
    <col min="14858" max="15105" width="9.140625" style="30"/>
    <col min="15106" max="15106" width="15.7109375" style="30" customWidth="1"/>
    <col min="15107" max="15107" width="50.7109375" style="30" customWidth="1"/>
    <col min="15108" max="15108" width="11.28515625" style="30" customWidth="1"/>
    <col min="15109" max="15113" width="17.42578125" style="30" customWidth="1"/>
    <col min="15114" max="15361" width="9.140625" style="30"/>
    <col min="15362" max="15362" width="15.7109375" style="30" customWidth="1"/>
    <col min="15363" max="15363" width="50.7109375" style="30" customWidth="1"/>
    <col min="15364" max="15364" width="11.28515625" style="30" customWidth="1"/>
    <col min="15365" max="15369" width="17.42578125" style="30" customWidth="1"/>
    <col min="15370" max="15617" width="9.140625" style="30"/>
    <col min="15618" max="15618" width="15.7109375" style="30" customWidth="1"/>
    <col min="15619" max="15619" width="50.7109375" style="30" customWidth="1"/>
    <col min="15620" max="15620" width="11.28515625" style="30" customWidth="1"/>
    <col min="15621" max="15625" width="17.42578125" style="30" customWidth="1"/>
    <col min="15626" max="15873" width="9.140625" style="30"/>
    <col min="15874" max="15874" width="15.7109375" style="30" customWidth="1"/>
    <col min="15875" max="15875" width="50.7109375" style="30" customWidth="1"/>
    <col min="15876" max="15876" width="11.28515625" style="30" customWidth="1"/>
    <col min="15877" max="15881" width="17.42578125" style="30" customWidth="1"/>
    <col min="15882" max="16129" width="9.140625" style="30"/>
    <col min="16130" max="16130" width="15.7109375" style="30" customWidth="1"/>
    <col min="16131" max="16131" width="50.7109375" style="30" customWidth="1"/>
    <col min="16132" max="16132" width="11.28515625" style="30" customWidth="1"/>
    <col min="16133" max="16137" width="17.42578125" style="30" customWidth="1"/>
    <col min="16138" max="16384" width="9.140625" style="30"/>
  </cols>
  <sheetData>
    <row r="1" spans="1:10" ht="15.75" x14ac:dyDescent="0.25">
      <c r="G1" s="255" t="s">
        <v>137</v>
      </c>
      <c r="H1" s="255"/>
      <c r="I1" s="255"/>
    </row>
    <row r="2" spans="1:10" ht="37.5" customHeight="1" x14ac:dyDescent="0.2">
      <c r="G2" s="240" t="s">
        <v>269</v>
      </c>
      <c r="H2" s="241"/>
      <c r="I2" s="241"/>
    </row>
    <row r="3" spans="1:10" x14ac:dyDescent="0.2">
      <c r="B3" s="34"/>
    </row>
    <row r="4" spans="1:10" ht="15.75" x14ac:dyDescent="0.25">
      <c r="B4" s="256" t="s">
        <v>136</v>
      </c>
      <c r="C4" s="256"/>
      <c r="D4" s="256"/>
      <c r="E4" s="256"/>
      <c r="F4" s="256"/>
      <c r="G4" s="256"/>
      <c r="H4" s="256"/>
      <c r="I4" s="256"/>
    </row>
    <row r="5" spans="1:10" x14ac:dyDescent="0.2">
      <c r="B5" s="302" t="s">
        <v>9</v>
      </c>
    </row>
    <row r="6" spans="1:10" x14ac:dyDescent="0.2">
      <c r="B6" s="38" t="s">
        <v>2</v>
      </c>
    </row>
    <row r="7" spans="1:10" x14ac:dyDescent="0.2">
      <c r="B7" s="83"/>
      <c r="C7" s="84"/>
      <c r="D7" s="90"/>
      <c r="E7" s="91"/>
      <c r="F7" s="91"/>
      <c r="G7" s="91"/>
      <c r="H7" s="91"/>
      <c r="I7" s="92" t="s">
        <v>3</v>
      </c>
    </row>
    <row r="8" spans="1:10" x14ac:dyDescent="0.2">
      <c r="B8" s="257" t="s">
        <v>135</v>
      </c>
      <c r="C8" s="257" t="s">
        <v>5</v>
      </c>
      <c r="D8" s="257" t="s">
        <v>134</v>
      </c>
      <c r="E8" s="10" t="s">
        <v>276</v>
      </c>
      <c r="F8" s="10" t="s">
        <v>28</v>
      </c>
      <c r="G8" s="10" t="s">
        <v>29</v>
      </c>
      <c r="H8" s="10" t="s">
        <v>30</v>
      </c>
      <c r="I8" s="10" t="s">
        <v>277</v>
      </c>
    </row>
    <row r="9" spans="1:10" x14ac:dyDescent="0.2">
      <c r="B9" s="258"/>
      <c r="C9" s="258"/>
      <c r="D9" s="259"/>
      <c r="E9" s="11" t="s">
        <v>6</v>
      </c>
      <c r="F9" s="11" t="s">
        <v>7</v>
      </c>
      <c r="G9" s="11" t="s">
        <v>8</v>
      </c>
      <c r="H9" s="11" t="s">
        <v>8</v>
      </c>
      <c r="I9" s="11" t="s">
        <v>8</v>
      </c>
    </row>
    <row r="10" spans="1:10" x14ac:dyDescent="0.2">
      <c r="B10" s="93">
        <v>1</v>
      </c>
      <c r="C10" s="94">
        <v>2</v>
      </c>
      <c r="D10" s="94">
        <v>3</v>
      </c>
      <c r="E10" s="94">
        <v>4</v>
      </c>
      <c r="F10" s="94">
        <v>5</v>
      </c>
      <c r="G10" s="94">
        <v>6</v>
      </c>
      <c r="H10" s="94">
        <v>7</v>
      </c>
      <c r="I10" s="94">
        <v>8</v>
      </c>
    </row>
    <row r="11" spans="1:10" x14ac:dyDescent="0.2">
      <c r="A11" s="37">
        <v>1</v>
      </c>
      <c r="B11" s="251" t="s">
        <v>133</v>
      </c>
      <c r="C11" s="251"/>
      <c r="D11" s="251"/>
      <c r="E11" s="251"/>
      <c r="F11" s="251"/>
      <c r="G11" s="251"/>
      <c r="H11" s="251"/>
      <c r="I11" s="252"/>
      <c r="J11" s="35"/>
    </row>
    <row r="12" spans="1:10" ht="15.75" x14ac:dyDescent="0.2">
      <c r="A12" s="36">
        <v>1</v>
      </c>
      <c r="B12" s="87" t="s">
        <v>110</v>
      </c>
      <c r="C12" s="88" t="s">
        <v>132</v>
      </c>
      <c r="D12" s="95" t="s">
        <v>122</v>
      </c>
      <c r="E12" s="116">
        <v>0</v>
      </c>
      <c r="F12" s="89">
        <v>0</v>
      </c>
      <c r="G12" s="89">
        <v>0</v>
      </c>
      <c r="H12" s="89">
        <v>0</v>
      </c>
      <c r="I12" s="89">
        <v>0</v>
      </c>
      <c r="J12" s="35"/>
    </row>
    <row r="13" spans="1:10" ht="15.75" x14ac:dyDescent="0.2">
      <c r="A13" s="36">
        <v>0</v>
      </c>
      <c r="B13" s="87" t="s">
        <v>112</v>
      </c>
      <c r="C13" s="88" t="s">
        <v>130</v>
      </c>
      <c r="D13" s="95" t="s">
        <v>122</v>
      </c>
      <c r="E13" s="115">
        <v>0</v>
      </c>
      <c r="F13" s="115">
        <v>0</v>
      </c>
      <c r="G13" s="89">
        <v>0</v>
      </c>
      <c r="H13" s="89">
        <v>0</v>
      </c>
      <c r="I13" s="89"/>
      <c r="J13" s="35"/>
    </row>
    <row r="14" spans="1:10" x14ac:dyDescent="0.2">
      <c r="A14" s="36">
        <v>0</v>
      </c>
      <c r="B14" s="87" t="s">
        <v>112</v>
      </c>
      <c r="C14" s="88" t="s">
        <v>127</v>
      </c>
      <c r="D14" s="95" t="s">
        <v>126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35"/>
    </row>
    <row r="15" spans="1:10" x14ac:dyDescent="0.2">
      <c r="A15" s="36">
        <v>0</v>
      </c>
      <c r="B15" s="87" t="s">
        <v>112</v>
      </c>
      <c r="C15" s="88" t="s">
        <v>125</v>
      </c>
      <c r="D15" s="95" t="s">
        <v>122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35"/>
    </row>
    <row r="16" spans="1:10" ht="25.5" x14ac:dyDescent="0.2">
      <c r="A16" s="36">
        <v>2</v>
      </c>
      <c r="B16" s="87" t="s">
        <v>110</v>
      </c>
      <c r="C16" s="88" t="s">
        <v>131</v>
      </c>
      <c r="D16" s="95" t="s">
        <v>122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35"/>
    </row>
    <row r="17" spans="1:10" x14ac:dyDescent="0.2">
      <c r="A17" s="36">
        <v>0</v>
      </c>
      <c r="B17" s="87" t="s">
        <v>112</v>
      </c>
      <c r="C17" s="88" t="s">
        <v>130</v>
      </c>
      <c r="D17" s="95" t="s">
        <v>122</v>
      </c>
      <c r="E17" s="89"/>
      <c r="F17" s="89">
        <v>0</v>
      </c>
      <c r="G17" s="89">
        <v>0</v>
      </c>
      <c r="H17" s="89">
        <v>0</v>
      </c>
      <c r="I17" s="89">
        <v>0</v>
      </c>
      <c r="J17" s="35"/>
    </row>
    <row r="18" spans="1:10" x14ac:dyDescent="0.2">
      <c r="A18" s="36">
        <v>0</v>
      </c>
      <c r="B18" s="87" t="s">
        <v>112</v>
      </c>
      <c r="C18" s="88" t="s">
        <v>127</v>
      </c>
      <c r="D18" s="95" t="s">
        <v>126</v>
      </c>
      <c r="E18" s="89"/>
      <c r="F18" s="89">
        <v>0</v>
      </c>
      <c r="G18" s="89">
        <v>0</v>
      </c>
      <c r="H18" s="89">
        <v>0</v>
      </c>
      <c r="I18" s="89">
        <v>0</v>
      </c>
      <c r="J18" s="35"/>
    </row>
    <row r="19" spans="1:10" x14ac:dyDescent="0.2">
      <c r="A19" s="36">
        <v>0</v>
      </c>
      <c r="B19" s="87" t="s">
        <v>112</v>
      </c>
      <c r="C19" s="88" t="s">
        <v>125</v>
      </c>
      <c r="D19" s="95" t="s">
        <v>122</v>
      </c>
      <c r="E19" s="89"/>
      <c r="F19" s="89">
        <v>0</v>
      </c>
      <c r="G19" s="89">
        <v>0</v>
      </c>
      <c r="H19" s="89">
        <v>0</v>
      </c>
      <c r="I19" s="89">
        <v>0</v>
      </c>
      <c r="J19" s="35"/>
    </row>
    <row r="20" spans="1:10" x14ac:dyDescent="0.2">
      <c r="A20" s="36">
        <v>1</v>
      </c>
      <c r="B20" s="87" t="s">
        <v>113</v>
      </c>
      <c r="C20" s="88" t="s">
        <v>129</v>
      </c>
      <c r="D20" s="95" t="s">
        <v>122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35"/>
    </row>
    <row r="21" spans="1:10" x14ac:dyDescent="0.2">
      <c r="A21" s="36">
        <v>0</v>
      </c>
      <c r="B21" s="87" t="s">
        <v>112</v>
      </c>
      <c r="C21" s="88" t="s">
        <v>127</v>
      </c>
      <c r="D21" s="95" t="s">
        <v>126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35"/>
    </row>
    <row r="22" spans="1:10" x14ac:dyDescent="0.2">
      <c r="A22" s="36">
        <v>0</v>
      </c>
      <c r="B22" s="87" t="s">
        <v>112</v>
      </c>
      <c r="C22" s="88" t="s">
        <v>125</v>
      </c>
      <c r="D22" s="95" t="s">
        <v>122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35"/>
    </row>
    <row r="23" spans="1:10" ht="25.5" x14ac:dyDescent="0.2">
      <c r="A23" s="36">
        <v>2</v>
      </c>
      <c r="B23" s="87" t="s">
        <v>113</v>
      </c>
      <c r="C23" s="88" t="s">
        <v>128</v>
      </c>
      <c r="D23" s="95" t="s">
        <v>122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35"/>
    </row>
    <row r="24" spans="1:10" x14ac:dyDescent="0.2">
      <c r="A24" s="36">
        <v>0</v>
      </c>
      <c r="B24" s="87" t="s">
        <v>112</v>
      </c>
      <c r="C24" s="88" t="s">
        <v>127</v>
      </c>
      <c r="D24" s="95" t="s">
        <v>126</v>
      </c>
      <c r="E24" s="89"/>
      <c r="F24" s="89">
        <v>0</v>
      </c>
      <c r="G24" s="89">
        <v>0</v>
      </c>
      <c r="H24" s="89">
        <v>0</v>
      </c>
      <c r="I24" s="89">
        <v>0</v>
      </c>
      <c r="J24" s="35"/>
    </row>
    <row r="25" spans="1:10" x14ac:dyDescent="0.2">
      <c r="A25" s="36">
        <v>0</v>
      </c>
      <c r="B25" s="87" t="s">
        <v>112</v>
      </c>
      <c r="C25" s="88" t="s">
        <v>125</v>
      </c>
      <c r="D25" s="95" t="s">
        <v>122</v>
      </c>
      <c r="E25" s="89"/>
      <c r="F25" s="89">
        <v>0</v>
      </c>
      <c r="G25" s="89">
        <v>0</v>
      </c>
      <c r="H25" s="89">
        <v>0</v>
      </c>
      <c r="I25" s="89">
        <v>0</v>
      </c>
      <c r="J25" s="35"/>
    </row>
    <row r="26" spans="1:10" x14ac:dyDescent="0.2">
      <c r="A26" s="36">
        <v>1</v>
      </c>
      <c r="B26" s="87" t="s">
        <v>112</v>
      </c>
      <c r="C26" s="88" t="s">
        <v>124</v>
      </c>
      <c r="D26" s="95" t="s">
        <v>122</v>
      </c>
      <c r="E26" s="89"/>
      <c r="F26" s="89">
        <v>0</v>
      </c>
      <c r="G26" s="89">
        <v>0</v>
      </c>
      <c r="H26" s="89">
        <v>0</v>
      </c>
      <c r="I26" s="89">
        <v>0</v>
      </c>
      <c r="J26" s="35"/>
    </row>
    <row r="27" spans="1:10" ht="38.25" x14ac:dyDescent="0.2">
      <c r="A27" s="36">
        <v>1</v>
      </c>
      <c r="B27" s="87"/>
      <c r="C27" s="88" t="s">
        <v>123</v>
      </c>
      <c r="D27" s="95" t="s">
        <v>122</v>
      </c>
      <c r="E27" s="89">
        <f>E21+E24</f>
        <v>0</v>
      </c>
      <c r="F27" s="89">
        <v>0</v>
      </c>
      <c r="G27" s="89">
        <v>0</v>
      </c>
      <c r="H27" s="89">
        <v>0</v>
      </c>
      <c r="I27" s="89">
        <v>0</v>
      </c>
      <c r="J27" s="35"/>
    </row>
    <row r="28" spans="1:10" x14ac:dyDescent="0.2">
      <c r="E28" s="118"/>
    </row>
    <row r="29" spans="1:10" x14ac:dyDescent="0.2">
      <c r="B29" s="34"/>
      <c r="E29" s="119"/>
      <c r="F29" s="32"/>
      <c r="G29" s="32"/>
      <c r="H29" s="32"/>
      <c r="I29" s="32"/>
    </row>
    <row r="30" spans="1:10" ht="18.75" x14ac:dyDescent="0.2">
      <c r="B30" s="250" t="s">
        <v>270</v>
      </c>
      <c r="C30" s="250"/>
      <c r="D30" s="250"/>
      <c r="E30" s="250"/>
      <c r="F30" s="250"/>
      <c r="G30" s="250"/>
      <c r="H30" s="250"/>
    </row>
  </sheetData>
  <mergeCells count="8">
    <mergeCell ref="B30:H30"/>
    <mergeCell ref="B11:I11"/>
    <mergeCell ref="G1:I1"/>
    <mergeCell ref="G2:I2"/>
    <mergeCell ref="B4:I4"/>
    <mergeCell ref="B8:B9"/>
    <mergeCell ref="C8:C9"/>
    <mergeCell ref="D8:D9"/>
  </mergeCells>
  <pageMargins left="0.39370078740157483" right="0.39370078740157483" top="0.43307086614173229" bottom="0.42" header="0.31496062992125984" footer="0.25"/>
  <pageSetup paperSize="9" scale="95" fitToHeight="50" orientation="landscape" verticalDpi="0" r:id="rId1"/>
  <headerFooter alignWithMargins="0">
    <oddFooter>&amp;CСторінка &amp;P із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B1" workbookViewId="0">
      <selection activeCell="B24" sqref="B24:I24"/>
    </sheetView>
  </sheetViews>
  <sheetFormatPr defaultRowHeight="12.75" x14ac:dyDescent="0.2"/>
  <cols>
    <col min="1" max="1" width="0" style="30" hidden="1" customWidth="1"/>
    <col min="2" max="2" width="10.7109375" style="32" customWidth="1"/>
    <col min="3" max="3" width="50.7109375" style="33" customWidth="1"/>
    <col min="4" max="4" width="10.42578125" style="32" customWidth="1"/>
    <col min="5" max="8" width="17.42578125" style="31" customWidth="1"/>
    <col min="9" max="9" width="19.7109375" style="31" customWidth="1"/>
    <col min="10" max="257" width="9.140625" style="30"/>
    <col min="258" max="258" width="5.7109375" style="30" customWidth="1"/>
    <col min="259" max="259" width="50.7109375" style="30" customWidth="1"/>
    <col min="260" max="260" width="10.42578125" style="30" customWidth="1"/>
    <col min="261" max="265" width="17.42578125" style="30" customWidth="1"/>
    <col min="266" max="513" width="9.140625" style="30"/>
    <col min="514" max="514" width="5.7109375" style="30" customWidth="1"/>
    <col min="515" max="515" width="50.7109375" style="30" customWidth="1"/>
    <col min="516" max="516" width="10.42578125" style="30" customWidth="1"/>
    <col min="517" max="521" width="17.42578125" style="30" customWidth="1"/>
    <col min="522" max="769" width="9.140625" style="30"/>
    <col min="770" max="770" width="5.7109375" style="30" customWidth="1"/>
    <col min="771" max="771" width="50.7109375" style="30" customWidth="1"/>
    <col min="772" max="772" width="10.42578125" style="30" customWidth="1"/>
    <col min="773" max="777" width="17.42578125" style="30" customWidth="1"/>
    <col min="778" max="1025" width="9.140625" style="30"/>
    <col min="1026" max="1026" width="5.7109375" style="30" customWidth="1"/>
    <col min="1027" max="1027" width="50.7109375" style="30" customWidth="1"/>
    <col min="1028" max="1028" width="10.42578125" style="30" customWidth="1"/>
    <col min="1029" max="1033" width="17.42578125" style="30" customWidth="1"/>
    <col min="1034" max="1281" width="9.140625" style="30"/>
    <col min="1282" max="1282" width="5.7109375" style="30" customWidth="1"/>
    <col min="1283" max="1283" width="50.7109375" style="30" customWidth="1"/>
    <col min="1284" max="1284" width="10.42578125" style="30" customWidth="1"/>
    <col min="1285" max="1289" width="17.42578125" style="30" customWidth="1"/>
    <col min="1290" max="1537" width="9.140625" style="30"/>
    <col min="1538" max="1538" width="5.7109375" style="30" customWidth="1"/>
    <col min="1539" max="1539" width="50.7109375" style="30" customWidth="1"/>
    <col min="1540" max="1540" width="10.42578125" style="30" customWidth="1"/>
    <col min="1541" max="1545" width="17.42578125" style="30" customWidth="1"/>
    <col min="1546" max="1793" width="9.140625" style="30"/>
    <col min="1794" max="1794" width="5.7109375" style="30" customWidth="1"/>
    <col min="1795" max="1795" width="50.7109375" style="30" customWidth="1"/>
    <col min="1796" max="1796" width="10.42578125" style="30" customWidth="1"/>
    <col min="1797" max="1801" width="17.42578125" style="30" customWidth="1"/>
    <col min="1802" max="2049" width="9.140625" style="30"/>
    <col min="2050" max="2050" width="5.7109375" style="30" customWidth="1"/>
    <col min="2051" max="2051" width="50.7109375" style="30" customWidth="1"/>
    <col min="2052" max="2052" width="10.42578125" style="30" customWidth="1"/>
    <col min="2053" max="2057" width="17.42578125" style="30" customWidth="1"/>
    <col min="2058" max="2305" width="9.140625" style="30"/>
    <col min="2306" max="2306" width="5.7109375" style="30" customWidth="1"/>
    <col min="2307" max="2307" width="50.7109375" style="30" customWidth="1"/>
    <col min="2308" max="2308" width="10.42578125" style="30" customWidth="1"/>
    <col min="2309" max="2313" width="17.42578125" style="30" customWidth="1"/>
    <col min="2314" max="2561" width="9.140625" style="30"/>
    <col min="2562" max="2562" width="5.7109375" style="30" customWidth="1"/>
    <col min="2563" max="2563" width="50.7109375" style="30" customWidth="1"/>
    <col min="2564" max="2564" width="10.42578125" style="30" customWidth="1"/>
    <col min="2565" max="2569" width="17.42578125" style="30" customWidth="1"/>
    <col min="2570" max="2817" width="9.140625" style="30"/>
    <col min="2818" max="2818" width="5.7109375" style="30" customWidth="1"/>
    <col min="2819" max="2819" width="50.7109375" style="30" customWidth="1"/>
    <col min="2820" max="2820" width="10.42578125" style="30" customWidth="1"/>
    <col min="2821" max="2825" width="17.42578125" style="30" customWidth="1"/>
    <col min="2826" max="3073" width="9.140625" style="30"/>
    <col min="3074" max="3074" width="5.7109375" style="30" customWidth="1"/>
    <col min="3075" max="3075" width="50.7109375" style="30" customWidth="1"/>
    <col min="3076" max="3076" width="10.42578125" style="30" customWidth="1"/>
    <col min="3077" max="3081" width="17.42578125" style="30" customWidth="1"/>
    <col min="3082" max="3329" width="9.140625" style="30"/>
    <col min="3330" max="3330" width="5.7109375" style="30" customWidth="1"/>
    <col min="3331" max="3331" width="50.7109375" style="30" customWidth="1"/>
    <col min="3332" max="3332" width="10.42578125" style="30" customWidth="1"/>
    <col min="3333" max="3337" width="17.42578125" style="30" customWidth="1"/>
    <col min="3338" max="3585" width="9.140625" style="30"/>
    <col min="3586" max="3586" width="5.7109375" style="30" customWidth="1"/>
    <col min="3587" max="3587" width="50.7109375" style="30" customWidth="1"/>
    <col min="3588" max="3588" width="10.42578125" style="30" customWidth="1"/>
    <col min="3589" max="3593" width="17.42578125" style="30" customWidth="1"/>
    <col min="3594" max="3841" width="9.140625" style="30"/>
    <col min="3842" max="3842" width="5.7109375" style="30" customWidth="1"/>
    <col min="3843" max="3843" width="50.7109375" style="30" customWidth="1"/>
    <col min="3844" max="3844" width="10.42578125" style="30" customWidth="1"/>
    <col min="3845" max="3849" width="17.42578125" style="30" customWidth="1"/>
    <col min="3850" max="4097" width="9.140625" style="30"/>
    <col min="4098" max="4098" width="5.7109375" style="30" customWidth="1"/>
    <col min="4099" max="4099" width="50.7109375" style="30" customWidth="1"/>
    <col min="4100" max="4100" width="10.42578125" style="30" customWidth="1"/>
    <col min="4101" max="4105" width="17.42578125" style="30" customWidth="1"/>
    <col min="4106" max="4353" width="9.140625" style="30"/>
    <col min="4354" max="4354" width="5.7109375" style="30" customWidth="1"/>
    <col min="4355" max="4355" width="50.7109375" style="30" customWidth="1"/>
    <col min="4356" max="4356" width="10.42578125" style="30" customWidth="1"/>
    <col min="4357" max="4361" width="17.42578125" style="30" customWidth="1"/>
    <col min="4362" max="4609" width="9.140625" style="30"/>
    <col min="4610" max="4610" width="5.7109375" style="30" customWidth="1"/>
    <col min="4611" max="4611" width="50.7109375" style="30" customWidth="1"/>
    <col min="4612" max="4612" width="10.42578125" style="30" customWidth="1"/>
    <col min="4613" max="4617" width="17.42578125" style="30" customWidth="1"/>
    <col min="4618" max="4865" width="9.140625" style="30"/>
    <col min="4866" max="4866" width="5.7109375" style="30" customWidth="1"/>
    <col min="4867" max="4867" width="50.7109375" style="30" customWidth="1"/>
    <col min="4868" max="4868" width="10.42578125" style="30" customWidth="1"/>
    <col min="4869" max="4873" width="17.42578125" style="30" customWidth="1"/>
    <col min="4874" max="5121" width="9.140625" style="30"/>
    <col min="5122" max="5122" width="5.7109375" style="30" customWidth="1"/>
    <col min="5123" max="5123" width="50.7109375" style="30" customWidth="1"/>
    <col min="5124" max="5124" width="10.42578125" style="30" customWidth="1"/>
    <col min="5125" max="5129" width="17.42578125" style="30" customWidth="1"/>
    <col min="5130" max="5377" width="9.140625" style="30"/>
    <col min="5378" max="5378" width="5.7109375" style="30" customWidth="1"/>
    <col min="5379" max="5379" width="50.7109375" style="30" customWidth="1"/>
    <col min="5380" max="5380" width="10.42578125" style="30" customWidth="1"/>
    <col min="5381" max="5385" width="17.42578125" style="30" customWidth="1"/>
    <col min="5386" max="5633" width="9.140625" style="30"/>
    <col min="5634" max="5634" width="5.7109375" style="30" customWidth="1"/>
    <col min="5635" max="5635" width="50.7109375" style="30" customWidth="1"/>
    <col min="5636" max="5636" width="10.42578125" style="30" customWidth="1"/>
    <col min="5637" max="5641" width="17.42578125" style="30" customWidth="1"/>
    <col min="5642" max="5889" width="9.140625" style="30"/>
    <col min="5890" max="5890" width="5.7109375" style="30" customWidth="1"/>
    <col min="5891" max="5891" width="50.7109375" style="30" customWidth="1"/>
    <col min="5892" max="5892" width="10.42578125" style="30" customWidth="1"/>
    <col min="5893" max="5897" width="17.42578125" style="30" customWidth="1"/>
    <col min="5898" max="6145" width="9.140625" style="30"/>
    <col min="6146" max="6146" width="5.7109375" style="30" customWidth="1"/>
    <col min="6147" max="6147" width="50.7109375" style="30" customWidth="1"/>
    <col min="6148" max="6148" width="10.42578125" style="30" customWidth="1"/>
    <col min="6149" max="6153" width="17.42578125" style="30" customWidth="1"/>
    <col min="6154" max="6401" width="9.140625" style="30"/>
    <col min="6402" max="6402" width="5.7109375" style="30" customWidth="1"/>
    <col min="6403" max="6403" width="50.7109375" style="30" customWidth="1"/>
    <col min="6404" max="6404" width="10.42578125" style="30" customWidth="1"/>
    <col min="6405" max="6409" width="17.42578125" style="30" customWidth="1"/>
    <col min="6410" max="6657" width="9.140625" style="30"/>
    <col min="6658" max="6658" width="5.7109375" style="30" customWidth="1"/>
    <col min="6659" max="6659" width="50.7109375" style="30" customWidth="1"/>
    <col min="6660" max="6660" width="10.42578125" style="30" customWidth="1"/>
    <col min="6661" max="6665" width="17.42578125" style="30" customWidth="1"/>
    <col min="6666" max="6913" width="9.140625" style="30"/>
    <col min="6914" max="6914" width="5.7109375" style="30" customWidth="1"/>
    <col min="6915" max="6915" width="50.7109375" style="30" customWidth="1"/>
    <col min="6916" max="6916" width="10.42578125" style="30" customWidth="1"/>
    <col min="6917" max="6921" width="17.42578125" style="30" customWidth="1"/>
    <col min="6922" max="7169" width="9.140625" style="30"/>
    <col min="7170" max="7170" width="5.7109375" style="30" customWidth="1"/>
    <col min="7171" max="7171" width="50.7109375" style="30" customWidth="1"/>
    <col min="7172" max="7172" width="10.42578125" style="30" customWidth="1"/>
    <col min="7173" max="7177" width="17.42578125" style="30" customWidth="1"/>
    <col min="7178" max="7425" width="9.140625" style="30"/>
    <col min="7426" max="7426" width="5.7109375" style="30" customWidth="1"/>
    <col min="7427" max="7427" width="50.7109375" style="30" customWidth="1"/>
    <col min="7428" max="7428" width="10.42578125" style="30" customWidth="1"/>
    <col min="7429" max="7433" width="17.42578125" style="30" customWidth="1"/>
    <col min="7434" max="7681" width="9.140625" style="30"/>
    <col min="7682" max="7682" width="5.7109375" style="30" customWidth="1"/>
    <col min="7683" max="7683" width="50.7109375" style="30" customWidth="1"/>
    <col min="7684" max="7684" width="10.42578125" style="30" customWidth="1"/>
    <col min="7685" max="7689" width="17.42578125" style="30" customWidth="1"/>
    <col min="7690" max="7937" width="9.140625" style="30"/>
    <col min="7938" max="7938" width="5.7109375" style="30" customWidth="1"/>
    <col min="7939" max="7939" width="50.7109375" style="30" customWidth="1"/>
    <col min="7940" max="7940" width="10.42578125" style="30" customWidth="1"/>
    <col min="7941" max="7945" width="17.42578125" style="30" customWidth="1"/>
    <col min="7946" max="8193" width="9.140625" style="30"/>
    <col min="8194" max="8194" width="5.7109375" style="30" customWidth="1"/>
    <col min="8195" max="8195" width="50.7109375" style="30" customWidth="1"/>
    <col min="8196" max="8196" width="10.42578125" style="30" customWidth="1"/>
    <col min="8197" max="8201" width="17.42578125" style="30" customWidth="1"/>
    <col min="8202" max="8449" width="9.140625" style="30"/>
    <col min="8450" max="8450" width="5.7109375" style="30" customWidth="1"/>
    <col min="8451" max="8451" width="50.7109375" style="30" customWidth="1"/>
    <col min="8452" max="8452" width="10.42578125" style="30" customWidth="1"/>
    <col min="8453" max="8457" width="17.42578125" style="30" customWidth="1"/>
    <col min="8458" max="8705" width="9.140625" style="30"/>
    <col min="8706" max="8706" width="5.7109375" style="30" customWidth="1"/>
    <col min="8707" max="8707" width="50.7109375" style="30" customWidth="1"/>
    <col min="8708" max="8708" width="10.42578125" style="30" customWidth="1"/>
    <col min="8709" max="8713" width="17.42578125" style="30" customWidth="1"/>
    <col min="8714" max="8961" width="9.140625" style="30"/>
    <col min="8962" max="8962" width="5.7109375" style="30" customWidth="1"/>
    <col min="8963" max="8963" width="50.7109375" style="30" customWidth="1"/>
    <col min="8964" max="8964" width="10.42578125" style="30" customWidth="1"/>
    <col min="8965" max="8969" width="17.42578125" style="30" customWidth="1"/>
    <col min="8970" max="9217" width="9.140625" style="30"/>
    <col min="9218" max="9218" width="5.7109375" style="30" customWidth="1"/>
    <col min="9219" max="9219" width="50.7109375" style="30" customWidth="1"/>
    <col min="9220" max="9220" width="10.42578125" style="30" customWidth="1"/>
    <col min="9221" max="9225" width="17.42578125" style="30" customWidth="1"/>
    <col min="9226" max="9473" width="9.140625" style="30"/>
    <col min="9474" max="9474" width="5.7109375" style="30" customWidth="1"/>
    <col min="9475" max="9475" width="50.7109375" style="30" customWidth="1"/>
    <col min="9476" max="9476" width="10.42578125" style="30" customWidth="1"/>
    <col min="9477" max="9481" width="17.42578125" style="30" customWidth="1"/>
    <col min="9482" max="9729" width="9.140625" style="30"/>
    <col min="9730" max="9730" width="5.7109375" style="30" customWidth="1"/>
    <col min="9731" max="9731" width="50.7109375" style="30" customWidth="1"/>
    <col min="9732" max="9732" width="10.42578125" style="30" customWidth="1"/>
    <col min="9733" max="9737" width="17.42578125" style="30" customWidth="1"/>
    <col min="9738" max="9985" width="9.140625" style="30"/>
    <col min="9986" max="9986" width="5.7109375" style="30" customWidth="1"/>
    <col min="9987" max="9987" width="50.7109375" style="30" customWidth="1"/>
    <col min="9988" max="9988" width="10.42578125" style="30" customWidth="1"/>
    <col min="9989" max="9993" width="17.42578125" style="30" customWidth="1"/>
    <col min="9994" max="10241" width="9.140625" style="30"/>
    <col min="10242" max="10242" width="5.7109375" style="30" customWidth="1"/>
    <col min="10243" max="10243" width="50.7109375" style="30" customWidth="1"/>
    <col min="10244" max="10244" width="10.42578125" style="30" customWidth="1"/>
    <col min="10245" max="10249" width="17.42578125" style="30" customWidth="1"/>
    <col min="10250" max="10497" width="9.140625" style="30"/>
    <col min="10498" max="10498" width="5.7109375" style="30" customWidth="1"/>
    <col min="10499" max="10499" width="50.7109375" style="30" customWidth="1"/>
    <col min="10500" max="10500" width="10.42578125" style="30" customWidth="1"/>
    <col min="10501" max="10505" width="17.42578125" style="30" customWidth="1"/>
    <col min="10506" max="10753" width="9.140625" style="30"/>
    <col min="10754" max="10754" width="5.7109375" style="30" customWidth="1"/>
    <col min="10755" max="10755" width="50.7109375" style="30" customWidth="1"/>
    <col min="10756" max="10756" width="10.42578125" style="30" customWidth="1"/>
    <col min="10757" max="10761" width="17.42578125" style="30" customWidth="1"/>
    <col min="10762" max="11009" width="9.140625" style="30"/>
    <col min="11010" max="11010" width="5.7109375" style="30" customWidth="1"/>
    <col min="11011" max="11011" width="50.7109375" style="30" customWidth="1"/>
    <col min="11012" max="11012" width="10.42578125" style="30" customWidth="1"/>
    <col min="11013" max="11017" width="17.42578125" style="30" customWidth="1"/>
    <col min="11018" max="11265" width="9.140625" style="30"/>
    <col min="11266" max="11266" width="5.7109375" style="30" customWidth="1"/>
    <col min="11267" max="11267" width="50.7109375" style="30" customWidth="1"/>
    <col min="11268" max="11268" width="10.42578125" style="30" customWidth="1"/>
    <col min="11269" max="11273" width="17.42578125" style="30" customWidth="1"/>
    <col min="11274" max="11521" width="9.140625" style="30"/>
    <col min="11522" max="11522" width="5.7109375" style="30" customWidth="1"/>
    <col min="11523" max="11523" width="50.7109375" style="30" customWidth="1"/>
    <col min="11524" max="11524" width="10.42578125" style="30" customWidth="1"/>
    <col min="11525" max="11529" width="17.42578125" style="30" customWidth="1"/>
    <col min="11530" max="11777" width="9.140625" style="30"/>
    <col min="11778" max="11778" width="5.7109375" style="30" customWidth="1"/>
    <col min="11779" max="11779" width="50.7109375" style="30" customWidth="1"/>
    <col min="11780" max="11780" width="10.42578125" style="30" customWidth="1"/>
    <col min="11781" max="11785" width="17.42578125" style="30" customWidth="1"/>
    <col min="11786" max="12033" width="9.140625" style="30"/>
    <col min="12034" max="12034" width="5.7109375" style="30" customWidth="1"/>
    <col min="12035" max="12035" width="50.7109375" style="30" customWidth="1"/>
    <col min="12036" max="12036" width="10.42578125" style="30" customWidth="1"/>
    <col min="12037" max="12041" width="17.42578125" style="30" customWidth="1"/>
    <col min="12042" max="12289" width="9.140625" style="30"/>
    <col min="12290" max="12290" width="5.7109375" style="30" customWidth="1"/>
    <col min="12291" max="12291" width="50.7109375" style="30" customWidth="1"/>
    <col min="12292" max="12292" width="10.42578125" style="30" customWidth="1"/>
    <col min="12293" max="12297" width="17.42578125" style="30" customWidth="1"/>
    <col min="12298" max="12545" width="9.140625" style="30"/>
    <col min="12546" max="12546" width="5.7109375" style="30" customWidth="1"/>
    <col min="12547" max="12547" width="50.7109375" style="30" customWidth="1"/>
    <col min="12548" max="12548" width="10.42578125" style="30" customWidth="1"/>
    <col min="12549" max="12553" width="17.42578125" style="30" customWidth="1"/>
    <col min="12554" max="12801" width="9.140625" style="30"/>
    <col min="12802" max="12802" width="5.7109375" style="30" customWidth="1"/>
    <col min="12803" max="12803" width="50.7109375" style="30" customWidth="1"/>
    <col min="12804" max="12804" width="10.42578125" style="30" customWidth="1"/>
    <col min="12805" max="12809" width="17.42578125" style="30" customWidth="1"/>
    <col min="12810" max="13057" width="9.140625" style="30"/>
    <col min="13058" max="13058" width="5.7109375" style="30" customWidth="1"/>
    <col min="13059" max="13059" width="50.7109375" style="30" customWidth="1"/>
    <col min="13060" max="13060" width="10.42578125" style="30" customWidth="1"/>
    <col min="13061" max="13065" width="17.42578125" style="30" customWidth="1"/>
    <col min="13066" max="13313" width="9.140625" style="30"/>
    <col min="13314" max="13314" width="5.7109375" style="30" customWidth="1"/>
    <col min="13315" max="13315" width="50.7109375" style="30" customWidth="1"/>
    <col min="13316" max="13316" width="10.42578125" style="30" customWidth="1"/>
    <col min="13317" max="13321" width="17.42578125" style="30" customWidth="1"/>
    <col min="13322" max="13569" width="9.140625" style="30"/>
    <col min="13570" max="13570" width="5.7109375" style="30" customWidth="1"/>
    <col min="13571" max="13571" width="50.7109375" style="30" customWidth="1"/>
    <col min="13572" max="13572" width="10.42578125" style="30" customWidth="1"/>
    <col min="13573" max="13577" width="17.42578125" style="30" customWidth="1"/>
    <col min="13578" max="13825" width="9.140625" style="30"/>
    <col min="13826" max="13826" width="5.7109375" style="30" customWidth="1"/>
    <col min="13827" max="13827" width="50.7109375" style="30" customWidth="1"/>
    <col min="13828" max="13828" width="10.42578125" style="30" customWidth="1"/>
    <col min="13829" max="13833" width="17.42578125" style="30" customWidth="1"/>
    <col min="13834" max="14081" width="9.140625" style="30"/>
    <col min="14082" max="14082" width="5.7109375" style="30" customWidth="1"/>
    <col min="14083" max="14083" width="50.7109375" style="30" customWidth="1"/>
    <col min="14084" max="14084" width="10.42578125" style="30" customWidth="1"/>
    <col min="14085" max="14089" width="17.42578125" style="30" customWidth="1"/>
    <col min="14090" max="14337" width="9.140625" style="30"/>
    <col min="14338" max="14338" width="5.7109375" style="30" customWidth="1"/>
    <col min="14339" max="14339" width="50.7109375" style="30" customWidth="1"/>
    <col min="14340" max="14340" width="10.42578125" style="30" customWidth="1"/>
    <col min="14341" max="14345" width="17.42578125" style="30" customWidth="1"/>
    <col min="14346" max="14593" width="9.140625" style="30"/>
    <col min="14594" max="14594" width="5.7109375" style="30" customWidth="1"/>
    <col min="14595" max="14595" width="50.7109375" style="30" customWidth="1"/>
    <col min="14596" max="14596" width="10.42578125" style="30" customWidth="1"/>
    <col min="14597" max="14601" width="17.42578125" style="30" customWidth="1"/>
    <col min="14602" max="14849" width="9.140625" style="30"/>
    <col min="14850" max="14850" width="5.7109375" style="30" customWidth="1"/>
    <col min="14851" max="14851" width="50.7109375" style="30" customWidth="1"/>
    <col min="14852" max="14852" width="10.42578125" style="30" customWidth="1"/>
    <col min="14853" max="14857" width="17.42578125" style="30" customWidth="1"/>
    <col min="14858" max="15105" width="9.140625" style="30"/>
    <col min="15106" max="15106" width="5.7109375" style="30" customWidth="1"/>
    <col min="15107" max="15107" width="50.7109375" style="30" customWidth="1"/>
    <col min="15108" max="15108" width="10.42578125" style="30" customWidth="1"/>
    <col min="15109" max="15113" width="17.42578125" style="30" customWidth="1"/>
    <col min="15114" max="15361" width="9.140625" style="30"/>
    <col min="15362" max="15362" width="5.7109375" style="30" customWidth="1"/>
    <col min="15363" max="15363" width="50.7109375" style="30" customWidth="1"/>
    <col min="15364" max="15364" width="10.42578125" style="30" customWidth="1"/>
    <col min="15365" max="15369" width="17.42578125" style="30" customWidth="1"/>
    <col min="15370" max="15617" width="9.140625" style="30"/>
    <col min="15618" max="15618" width="5.7109375" style="30" customWidth="1"/>
    <col min="15619" max="15619" width="50.7109375" style="30" customWidth="1"/>
    <col min="15620" max="15620" width="10.42578125" style="30" customWidth="1"/>
    <col min="15621" max="15625" width="17.42578125" style="30" customWidth="1"/>
    <col min="15626" max="15873" width="9.140625" style="30"/>
    <col min="15874" max="15874" width="5.7109375" style="30" customWidth="1"/>
    <col min="15875" max="15875" width="50.7109375" style="30" customWidth="1"/>
    <col min="15876" max="15876" width="10.42578125" style="30" customWidth="1"/>
    <col min="15877" max="15881" width="17.42578125" style="30" customWidth="1"/>
    <col min="15882" max="16129" width="9.140625" style="30"/>
    <col min="16130" max="16130" width="5.7109375" style="30" customWidth="1"/>
    <col min="16131" max="16131" width="50.7109375" style="30" customWidth="1"/>
    <col min="16132" max="16132" width="10.42578125" style="30" customWidth="1"/>
    <col min="16133" max="16137" width="17.42578125" style="30" customWidth="1"/>
    <col min="16138" max="16384" width="9.140625" style="30"/>
  </cols>
  <sheetData>
    <row r="1" spans="1:10" ht="18.75" customHeight="1" x14ac:dyDescent="0.2">
      <c r="G1" s="260" t="s">
        <v>158</v>
      </c>
      <c r="H1" s="260"/>
      <c r="I1" s="260"/>
    </row>
    <row r="2" spans="1:10" ht="39" customHeight="1" x14ac:dyDescent="0.2">
      <c r="G2" s="240" t="s">
        <v>269</v>
      </c>
      <c r="H2" s="241"/>
      <c r="I2" s="241"/>
    </row>
    <row r="3" spans="1:10" x14ac:dyDescent="0.2">
      <c r="B3" s="34"/>
    </row>
    <row r="4" spans="1:10" ht="15.75" x14ac:dyDescent="0.25">
      <c r="B4" s="256" t="s">
        <v>157</v>
      </c>
      <c r="C4" s="256"/>
      <c r="D4" s="256"/>
      <c r="E4" s="256"/>
      <c r="F4" s="256"/>
      <c r="G4" s="256"/>
      <c r="H4" s="256"/>
      <c r="I4" s="256"/>
    </row>
    <row r="5" spans="1:10" ht="31.5" customHeight="1" x14ac:dyDescent="0.25">
      <c r="B5" s="261" t="s">
        <v>156</v>
      </c>
      <c r="C5" s="261"/>
      <c r="D5" s="261"/>
      <c r="E5" s="261"/>
      <c r="F5" s="261"/>
      <c r="G5" s="261"/>
      <c r="H5" s="261"/>
      <c r="I5" s="261"/>
    </row>
    <row r="6" spans="1:10" x14ac:dyDescent="0.2">
      <c r="B6" s="24" t="s">
        <v>9</v>
      </c>
    </row>
    <row r="7" spans="1:10" x14ac:dyDescent="0.2">
      <c r="B7" s="38" t="s">
        <v>2</v>
      </c>
    </row>
    <row r="8" spans="1:10" x14ac:dyDescent="0.2">
      <c r="B8" s="34"/>
    </row>
    <row r="9" spans="1:10" x14ac:dyDescent="0.2">
      <c r="B9" s="257" t="s">
        <v>155</v>
      </c>
      <c r="C9" s="257" t="s">
        <v>5</v>
      </c>
      <c r="D9" s="257" t="s">
        <v>134</v>
      </c>
      <c r="E9" s="10" t="s">
        <v>276</v>
      </c>
      <c r="F9" s="10" t="s">
        <v>28</v>
      </c>
      <c r="G9" s="10" t="s">
        <v>29</v>
      </c>
      <c r="H9" s="10" t="s">
        <v>30</v>
      </c>
      <c r="I9" s="10" t="s">
        <v>277</v>
      </c>
    </row>
    <row r="10" spans="1:10" x14ac:dyDescent="0.2">
      <c r="B10" s="258"/>
      <c r="C10" s="258"/>
      <c r="D10" s="259"/>
      <c r="E10" s="11" t="s">
        <v>6</v>
      </c>
      <c r="F10" s="11" t="s">
        <v>7</v>
      </c>
      <c r="G10" s="11" t="s">
        <v>8</v>
      </c>
      <c r="H10" s="11" t="s">
        <v>8</v>
      </c>
      <c r="I10" s="11" t="s">
        <v>8</v>
      </c>
    </row>
    <row r="11" spans="1:10" x14ac:dyDescent="0.2">
      <c r="B11" s="93">
        <v>1</v>
      </c>
      <c r="C11" s="94">
        <v>2</v>
      </c>
      <c r="D11" s="94">
        <v>3</v>
      </c>
      <c r="E11" s="94">
        <v>4</v>
      </c>
      <c r="F11" s="94">
        <v>5</v>
      </c>
      <c r="G11" s="94">
        <v>6</v>
      </c>
      <c r="H11" s="94">
        <v>7</v>
      </c>
      <c r="I11" s="117"/>
    </row>
    <row r="12" spans="1:10" ht="15.75" x14ac:dyDescent="0.2">
      <c r="A12" s="37">
        <v>1</v>
      </c>
      <c r="B12" s="251" t="s">
        <v>154</v>
      </c>
      <c r="C12" s="251"/>
      <c r="D12" s="251"/>
      <c r="E12" s="262"/>
      <c r="F12" s="251"/>
      <c r="G12" s="251"/>
      <c r="H12" s="251"/>
      <c r="I12" s="252"/>
      <c r="J12" s="35"/>
    </row>
    <row r="13" spans="1:10" ht="15.75" x14ac:dyDescent="0.2">
      <c r="A13" s="36">
        <v>1</v>
      </c>
      <c r="B13" s="87" t="s">
        <v>145</v>
      </c>
      <c r="C13" s="88" t="s">
        <v>153</v>
      </c>
      <c r="D13" s="95" t="s">
        <v>122</v>
      </c>
      <c r="E13" s="115">
        <v>0</v>
      </c>
      <c r="F13" s="89">
        <v>0</v>
      </c>
      <c r="G13" s="89">
        <v>0</v>
      </c>
      <c r="H13" s="89">
        <v>0</v>
      </c>
      <c r="I13" s="89"/>
      <c r="J13" s="35"/>
    </row>
    <row r="14" spans="1:10" x14ac:dyDescent="0.2">
      <c r="A14" s="36">
        <v>0</v>
      </c>
      <c r="B14" s="87" t="s">
        <v>112</v>
      </c>
      <c r="C14" s="88" t="s">
        <v>130</v>
      </c>
      <c r="D14" s="95" t="s">
        <v>122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35"/>
    </row>
    <row r="15" spans="1:10" x14ac:dyDescent="0.2">
      <c r="A15" s="36">
        <v>0</v>
      </c>
      <c r="B15" s="87" t="s">
        <v>112</v>
      </c>
      <c r="C15" s="88" t="s">
        <v>127</v>
      </c>
      <c r="D15" s="95" t="s">
        <v>126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35"/>
    </row>
    <row r="16" spans="1:10" x14ac:dyDescent="0.2">
      <c r="A16" s="36">
        <v>0</v>
      </c>
      <c r="B16" s="87" t="s">
        <v>112</v>
      </c>
      <c r="C16" s="88" t="s">
        <v>151</v>
      </c>
      <c r="D16" s="95" t="s">
        <v>122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35"/>
    </row>
    <row r="17" spans="1:10" x14ac:dyDescent="0.2">
      <c r="A17" s="36">
        <v>1</v>
      </c>
      <c r="B17" s="87" t="s">
        <v>142</v>
      </c>
      <c r="C17" s="88" t="s">
        <v>152</v>
      </c>
      <c r="D17" s="95" t="s">
        <v>122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35"/>
    </row>
    <row r="18" spans="1:10" x14ac:dyDescent="0.2">
      <c r="A18" s="36">
        <v>0</v>
      </c>
      <c r="B18" s="87" t="s">
        <v>112</v>
      </c>
      <c r="C18" s="88" t="s">
        <v>127</v>
      </c>
      <c r="D18" s="95" t="s">
        <v>126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35"/>
    </row>
    <row r="19" spans="1:10" x14ac:dyDescent="0.2">
      <c r="A19" s="36">
        <v>0</v>
      </c>
      <c r="B19" s="87" t="s">
        <v>112</v>
      </c>
      <c r="C19" s="88" t="s">
        <v>151</v>
      </c>
      <c r="D19" s="95" t="s">
        <v>122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35"/>
    </row>
    <row r="20" spans="1:10" x14ac:dyDescent="0.2">
      <c r="A20" s="36">
        <v>1</v>
      </c>
      <c r="B20" s="87" t="s">
        <v>112</v>
      </c>
      <c r="C20" s="88" t="s">
        <v>150</v>
      </c>
      <c r="D20" s="95" t="s">
        <v>122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35"/>
    </row>
    <row r="21" spans="1:10" x14ac:dyDescent="0.2">
      <c r="A21" s="37">
        <v>1</v>
      </c>
      <c r="B21" s="251" t="s">
        <v>149</v>
      </c>
      <c r="C21" s="251"/>
      <c r="D21" s="251"/>
      <c r="E21" s="251"/>
      <c r="F21" s="251"/>
      <c r="G21" s="251"/>
      <c r="H21" s="251"/>
      <c r="I21" s="252"/>
      <c r="J21" s="35"/>
    </row>
    <row r="22" spans="1:10" ht="51" x14ac:dyDescent="0.2">
      <c r="A22" s="36">
        <v>1</v>
      </c>
      <c r="B22" s="87" t="s">
        <v>145</v>
      </c>
      <c r="C22" s="88" t="s">
        <v>148</v>
      </c>
      <c r="D22" s="95" t="s">
        <v>122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35"/>
    </row>
    <row r="23" spans="1:10" ht="63.75" x14ac:dyDescent="0.2">
      <c r="A23" s="36">
        <v>2</v>
      </c>
      <c r="B23" s="87" t="s">
        <v>144</v>
      </c>
      <c r="C23" s="88" t="s">
        <v>147</v>
      </c>
      <c r="D23" s="95" t="s">
        <v>122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35"/>
    </row>
    <row r="24" spans="1:10" x14ac:dyDescent="0.2">
      <c r="A24" s="37">
        <v>1</v>
      </c>
      <c r="B24" s="251" t="s">
        <v>146</v>
      </c>
      <c r="C24" s="251"/>
      <c r="D24" s="251"/>
      <c r="E24" s="251"/>
      <c r="F24" s="251"/>
      <c r="G24" s="251"/>
      <c r="H24" s="251"/>
      <c r="I24" s="252"/>
      <c r="J24" s="35"/>
    </row>
    <row r="25" spans="1:10" x14ac:dyDescent="0.2">
      <c r="A25" s="36">
        <v>1</v>
      </c>
      <c r="B25" s="87" t="s">
        <v>145</v>
      </c>
      <c r="C25" s="88" t="s">
        <v>132</v>
      </c>
      <c r="D25" s="95" t="s">
        <v>122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35"/>
    </row>
    <row r="26" spans="1:10" x14ac:dyDescent="0.2">
      <c r="A26" s="36">
        <v>0</v>
      </c>
      <c r="B26" s="87" t="s">
        <v>112</v>
      </c>
      <c r="C26" s="88" t="s">
        <v>130</v>
      </c>
      <c r="D26" s="95" t="s">
        <v>122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35"/>
    </row>
    <row r="27" spans="1:10" x14ac:dyDescent="0.2">
      <c r="A27" s="36">
        <v>0</v>
      </c>
      <c r="B27" s="87" t="s">
        <v>112</v>
      </c>
      <c r="C27" s="88" t="s">
        <v>127</v>
      </c>
      <c r="D27" s="95" t="s">
        <v>126</v>
      </c>
      <c r="E27" s="89">
        <f>E21+E24</f>
        <v>0</v>
      </c>
      <c r="F27" s="89">
        <v>0</v>
      </c>
      <c r="G27" s="89">
        <v>0</v>
      </c>
      <c r="H27" s="89">
        <v>0</v>
      </c>
      <c r="I27" s="89">
        <v>0</v>
      </c>
      <c r="J27" s="35"/>
    </row>
    <row r="28" spans="1:10" x14ac:dyDescent="0.2">
      <c r="A28" s="36">
        <v>0</v>
      </c>
      <c r="B28" s="87" t="s">
        <v>112</v>
      </c>
      <c r="C28" s="88" t="s">
        <v>125</v>
      </c>
      <c r="D28" s="95" t="s">
        <v>122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35"/>
    </row>
    <row r="29" spans="1:10" ht="25.5" x14ac:dyDescent="0.2">
      <c r="A29" s="36">
        <v>2</v>
      </c>
      <c r="B29" s="87" t="s">
        <v>144</v>
      </c>
      <c r="C29" s="88" t="s">
        <v>143</v>
      </c>
      <c r="D29" s="95" t="s">
        <v>122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35"/>
    </row>
    <row r="30" spans="1:10" x14ac:dyDescent="0.2">
      <c r="A30" s="36">
        <v>0</v>
      </c>
      <c r="B30" s="87" t="s">
        <v>112</v>
      </c>
      <c r="C30" s="88" t="s">
        <v>130</v>
      </c>
      <c r="D30" s="95" t="s">
        <v>122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35"/>
    </row>
    <row r="31" spans="1:10" x14ac:dyDescent="0.2">
      <c r="A31" s="36">
        <v>0</v>
      </c>
      <c r="B31" s="87" t="s">
        <v>112</v>
      </c>
      <c r="C31" s="88" t="s">
        <v>127</v>
      </c>
      <c r="D31" s="95" t="s">
        <v>126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35"/>
    </row>
    <row r="32" spans="1:10" x14ac:dyDescent="0.2">
      <c r="A32" s="36">
        <v>0</v>
      </c>
      <c r="B32" s="87" t="s">
        <v>112</v>
      </c>
      <c r="C32" s="88" t="s">
        <v>125</v>
      </c>
      <c r="D32" s="95" t="s">
        <v>122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35"/>
    </row>
    <row r="33" spans="1:10" x14ac:dyDescent="0.2">
      <c r="A33" s="36">
        <v>1</v>
      </c>
      <c r="B33" s="87" t="s">
        <v>142</v>
      </c>
      <c r="C33" s="88" t="s">
        <v>129</v>
      </c>
      <c r="D33" s="95" t="s">
        <v>122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35"/>
    </row>
    <row r="34" spans="1:10" x14ac:dyDescent="0.2">
      <c r="A34" s="36">
        <v>0</v>
      </c>
      <c r="B34" s="87" t="s">
        <v>112</v>
      </c>
      <c r="C34" s="88" t="s">
        <v>127</v>
      </c>
      <c r="D34" s="95" t="s">
        <v>126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35"/>
    </row>
    <row r="35" spans="1:10" x14ac:dyDescent="0.2">
      <c r="A35" s="36">
        <v>0</v>
      </c>
      <c r="B35" s="87" t="s">
        <v>112</v>
      </c>
      <c r="C35" s="88" t="s">
        <v>125</v>
      </c>
      <c r="D35" s="95" t="s">
        <v>122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35"/>
    </row>
    <row r="36" spans="1:10" ht="25.5" x14ac:dyDescent="0.2">
      <c r="A36" s="36">
        <v>2</v>
      </c>
      <c r="B36" s="87" t="s">
        <v>141</v>
      </c>
      <c r="C36" s="88" t="s">
        <v>140</v>
      </c>
      <c r="D36" s="95" t="s">
        <v>122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35"/>
    </row>
    <row r="37" spans="1:10" x14ac:dyDescent="0.2">
      <c r="A37" s="36">
        <v>0</v>
      </c>
      <c r="B37" s="87" t="s">
        <v>112</v>
      </c>
      <c r="C37" s="88" t="s">
        <v>127</v>
      </c>
      <c r="D37" s="95" t="s">
        <v>126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35"/>
    </row>
    <row r="38" spans="1:10" x14ac:dyDescent="0.2">
      <c r="A38" s="36">
        <v>0</v>
      </c>
      <c r="B38" s="87" t="s">
        <v>112</v>
      </c>
      <c r="C38" s="88" t="s">
        <v>125</v>
      </c>
      <c r="D38" s="95" t="s">
        <v>122</v>
      </c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35"/>
    </row>
    <row r="39" spans="1:10" x14ac:dyDescent="0.2">
      <c r="A39" s="36">
        <v>1</v>
      </c>
      <c r="B39" s="87" t="s">
        <v>112</v>
      </c>
      <c r="C39" s="88" t="s">
        <v>139</v>
      </c>
      <c r="D39" s="95" t="s">
        <v>122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35"/>
    </row>
    <row r="40" spans="1:10" ht="25.5" x14ac:dyDescent="0.2">
      <c r="A40" s="36">
        <v>1</v>
      </c>
      <c r="B40" s="87" t="s">
        <v>112</v>
      </c>
      <c r="C40" s="88" t="s">
        <v>138</v>
      </c>
      <c r="D40" s="95" t="s">
        <v>122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35"/>
    </row>
    <row r="41" spans="1:10" x14ac:dyDescent="0.2">
      <c r="B41" s="90"/>
      <c r="C41" s="96"/>
      <c r="D41" s="90"/>
      <c r="E41" s="91"/>
      <c r="F41" s="91"/>
      <c r="G41" s="91"/>
      <c r="H41" s="91"/>
      <c r="I41" s="91"/>
    </row>
    <row r="42" spans="1:10" ht="24" customHeight="1" x14ac:dyDescent="0.2">
      <c r="B42" s="114" t="s">
        <v>273</v>
      </c>
      <c r="C42" s="114"/>
      <c r="D42" s="114"/>
      <c r="E42" s="114"/>
      <c r="F42" s="114"/>
      <c r="G42" s="114"/>
      <c r="H42" s="114"/>
      <c r="I42" s="114"/>
    </row>
  </sheetData>
  <mergeCells count="10">
    <mergeCell ref="G1:I1"/>
    <mergeCell ref="G2:I2"/>
    <mergeCell ref="B4:I4"/>
    <mergeCell ref="B5:I5"/>
    <mergeCell ref="B12:I12"/>
    <mergeCell ref="B21:I21"/>
    <mergeCell ref="B24:I24"/>
    <mergeCell ref="B9:B10"/>
    <mergeCell ref="C9:C10"/>
    <mergeCell ref="D9:D10"/>
  </mergeCells>
  <pageMargins left="0.34" right="0.28999999999999998" top="0.39" bottom="0.44" header="0.23" footer="0.28000000000000003"/>
  <pageSetup paperSize="9" scale="97" fitToHeight="50" orientation="landscape" verticalDpi="0" r:id="rId1"/>
  <headerFooter alignWithMargins="0">
    <oddFooter>&amp;CСторінка &amp;P із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B1" workbookViewId="0">
      <selection activeCell="C17" sqref="C17"/>
    </sheetView>
  </sheetViews>
  <sheetFormatPr defaultRowHeight="12.75" x14ac:dyDescent="0.2"/>
  <cols>
    <col min="1" max="1" width="0" style="21" hidden="1" customWidth="1"/>
    <col min="2" max="2" width="15.7109375" style="22" customWidth="1"/>
    <col min="3" max="3" width="50.7109375" style="23" customWidth="1"/>
    <col min="4" max="8" width="17.42578125" style="21" customWidth="1"/>
    <col min="9" max="257" width="9.140625" style="21"/>
    <col min="258" max="258" width="15.7109375" style="21" customWidth="1"/>
    <col min="259" max="259" width="50.7109375" style="21" customWidth="1"/>
    <col min="260" max="264" width="17.42578125" style="21" customWidth="1"/>
    <col min="265" max="513" width="9.140625" style="21"/>
    <col min="514" max="514" width="15.7109375" style="21" customWidth="1"/>
    <col min="515" max="515" width="50.7109375" style="21" customWidth="1"/>
    <col min="516" max="520" width="17.42578125" style="21" customWidth="1"/>
    <col min="521" max="769" width="9.140625" style="21"/>
    <col min="770" max="770" width="15.7109375" style="21" customWidth="1"/>
    <col min="771" max="771" width="50.7109375" style="21" customWidth="1"/>
    <col min="772" max="776" width="17.42578125" style="21" customWidth="1"/>
    <col min="777" max="1025" width="9.140625" style="21"/>
    <col min="1026" max="1026" width="15.7109375" style="21" customWidth="1"/>
    <col min="1027" max="1027" width="50.7109375" style="21" customWidth="1"/>
    <col min="1028" max="1032" width="17.42578125" style="21" customWidth="1"/>
    <col min="1033" max="1281" width="9.140625" style="21"/>
    <col min="1282" max="1282" width="15.7109375" style="21" customWidth="1"/>
    <col min="1283" max="1283" width="50.7109375" style="21" customWidth="1"/>
    <col min="1284" max="1288" width="17.42578125" style="21" customWidth="1"/>
    <col min="1289" max="1537" width="9.140625" style="21"/>
    <col min="1538" max="1538" width="15.7109375" style="21" customWidth="1"/>
    <col min="1539" max="1539" width="50.7109375" style="21" customWidth="1"/>
    <col min="1540" max="1544" width="17.42578125" style="21" customWidth="1"/>
    <col min="1545" max="1793" width="9.140625" style="21"/>
    <col min="1794" max="1794" width="15.7109375" style="21" customWidth="1"/>
    <col min="1795" max="1795" width="50.7109375" style="21" customWidth="1"/>
    <col min="1796" max="1800" width="17.42578125" style="21" customWidth="1"/>
    <col min="1801" max="2049" width="9.140625" style="21"/>
    <col min="2050" max="2050" width="15.7109375" style="21" customWidth="1"/>
    <col min="2051" max="2051" width="50.7109375" style="21" customWidth="1"/>
    <col min="2052" max="2056" width="17.42578125" style="21" customWidth="1"/>
    <col min="2057" max="2305" width="9.140625" style="21"/>
    <col min="2306" max="2306" width="15.7109375" style="21" customWidth="1"/>
    <col min="2307" max="2307" width="50.7109375" style="21" customWidth="1"/>
    <col min="2308" max="2312" width="17.42578125" style="21" customWidth="1"/>
    <col min="2313" max="2561" width="9.140625" style="21"/>
    <col min="2562" max="2562" width="15.7109375" style="21" customWidth="1"/>
    <col min="2563" max="2563" width="50.7109375" style="21" customWidth="1"/>
    <col min="2564" max="2568" width="17.42578125" style="21" customWidth="1"/>
    <col min="2569" max="2817" width="9.140625" style="21"/>
    <col min="2818" max="2818" width="15.7109375" style="21" customWidth="1"/>
    <col min="2819" max="2819" width="50.7109375" style="21" customWidth="1"/>
    <col min="2820" max="2824" width="17.42578125" style="21" customWidth="1"/>
    <col min="2825" max="3073" width="9.140625" style="21"/>
    <col min="3074" max="3074" width="15.7109375" style="21" customWidth="1"/>
    <col min="3075" max="3075" width="50.7109375" style="21" customWidth="1"/>
    <col min="3076" max="3080" width="17.42578125" style="21" customWidth="1"/>
    <col min="3081" max="3329" width="9.140625" style="21"/>
    <col min="3330" max="3330" width="15.7109375" style="21" customWidth="1"/>
    <col min="3331" max="3331" width="50.7109375" style="21" customWidth="1"/>
    <col min="3332" max="3336" width="17.42578125" style="21" customWidth="1"/>
    <col min="3337" max="3585" width="9.140625" style="21"/>
    <col min="3586" max="3586" width="15.7109375" style="21" customWidth="1"/>
    <col min="3587" max="3587" width="50.7109375" style="21" customWidth="1"/>
    <col min="3588" max="3592" width="17.42578125" style="21" customWidth="1"/>
    <col min="3593" max="3841" width="9.140625" style="21"/>
    <col min="3842" max="3842" width="15.7109375" style="21" customWidth="1"/>
    <col min="3843" max="3843" width="50.7109375" style="21" customWidth="1"/>
    <col min="3844" max="3848" width="17.42578125" style="21" customWidth="1"/>
    <col min="3849" max="4097" width="9.140625" style="21"/>
    <col min="4098" max="4098" width="15.7109375" style="21" customWidth="1"/>
    <col min="4099" max="4099" width="50.7109375" style="21" customWidth="1"/>
    <col min="4100" max="4104" width="17.42578125" style="21" customWidth="1"/>
    <col min="4105" max="4353" width="9.140625" style="21"/>
    <col min="4354" max="4354" width="15.7109375" style="21" customWidth="1"/>
    <col min="4355" max="4355" width="50.7109375" style="21" customWidth="1"/>
    <col min="4356" max="4360" width="17.42578125" style="21" customWidth="1"/>
    <col min="4361" max="4609" width="9.140625" style="21"/>
    <col min="4610" max="4610" width="15.7109375" style="21" customWidth="1"/>
    <col min="4611" max="4611" width="50.7109375" style="21" customWidth="1"/>
    <col min="4612" max="4616" width="17.42578125" style="21" customWidth="1"/>
    <col min="4617" max="4865" width="9.140625" style="21"/>
    <col min="4866" max="4866" width="15.7109375" style="21" customWidth="1"/>
    <col min="4867" max="4867" width="50.7109375" style="21" customWidth="1"/>
    <col min="4868" max="4872" width="17.42578125" style="21" customWidth="1"/>
    <col min="4873" max="5121" width="9.140625" style="21"/>
    <col min="5122" max="5122" width="15.7109375" style="21" customWidth="1"/>
    <col min="5123" max="5123" width="50.7109375" style="21" customWidth="1"/>
    <col min="5124" max="5128" width="17.42578125" style="21" customWidth="1"/>
    <col min="5129" max="5377" width="9.140625" style="21"/>
    <col min="5378" max="5378" width="15.7109375" style="21" customWidth="1"/>
    <col min="5379" max="5379" width="50.7109375" style="21" customWidth="1"/>
    <col min="5380" max="5384" width="17.42578125" style="21" customWidth="1"/>
    <col min="5385" max="5633" width="9.140625" style="21"/>
    <col min="5634" max="5634" width="15.7109375" style="21" customWidth="1"/>
    <col min="5635" max="5635" width="50.7109375" style="21" customWidth="1"/>
    <col min="5636" max="5640" width="17.42578125" style="21" customWidth="1"/>
    <col min="5641" max="5889" width="9.140625" style="21"/>
    <col min="5890" max="5890" width="15.7109375" style="21" customWidth="1"/>
    <col min="5891" max="5891" width="50.7109375" style="21" customWidth="1"/>
    <col min="5892" max="5896" width="17.42578125" style="21" customWidth="1"/>
    <col min="5897" max="6145" width="9.140625" style="21"/>
    <col min="6146" max="6146" width="15.7109375" style="21" customWidth="1"/>
    <col min="6147" max="6147" width="50.7109375" style="21" customWidth="1"/>
    <col min="6148" max="6152" width="17.42578125" style="21" customWidth="1"/>
    <col min="6153" max="6401" width="9.140625" style="21"/>
    <col min="6402" max="6402" width="15.7109375" style="21" customWidth="1"/>
    <col min="6403" max="6403" width="50.7109375" style="21" customWidth="1"/>
    <col min="6404" max="6408" width="17.42578125" style="21" customWidth="1"/>
    <col min="6409" max="6657" width="9.140625" style="21"/>
    <col min="6658" max="6658" width="15.7109375" style="21" customWidth="1"/>
    <col min="6659" max="6659" width="50.7109375" style="21" customWidth="1"/>
    <col min="6660" max="6664" width="17.42578125" style="21" customWidth="1"/>
    <col min="6665" max="6913" width="9.140625" style="21"/>
    <col min="6914" max="6914" width="15.7109375" style="21" customWidth="1"/>
    <col min="6915" max="6915" width="50.7109375" style="21" customWidth="1"/>
    <col min="6916" max="6920" width="17.42578125" style="21" customWidth="1"/>
    <col min="6921" max="7169" width="9.140625" style="21"/>
    <col min="7170" max="7170" width="15.7109375" style="21" customWidth="1"/>
    <col min="7171" max="7171" width="50.7109375" style="21" customWidth="1"/>
    <col min="7172" max="7176" width="17.42578125" style="21" customWidth="1"/>
    <col min="7177" max="7425" width="9.140625" style="21"/>
    <col min="7426" max="7426" width="15.7109375" style="21" customWidth="1"/>
    <col min="7427" max="7427" width="50.7109375" style="21" customWidth="1"/>
    <col min="7428" max="7432" width="17.42578125" style="21" customWidth="1"/>
    <col min="7433" max="7681" width="9.140625" style="21"/>
    <col min="7682" max="7682" width="15.7109375" style="21" customWidth="1"/>
    <col min="7683" max="7683" width="50.7109375" style="21" customWidth="1"/>
    <col min="7684" max="7688" width="17.42578125" style="21" customWidth="1"/>
    <col min="7689" max="7937" width="9.140625" style="21"/>
    <col min="7938" max="7938" width="15.7109375" style="21" customWidth="1"/>
    <col min="7939" max="7939" width="50.7109375" style="21" customWidth="1"/>
    <col min="7940" max="7944" width="17.42578125" style="21" customWidth="1"/>
    <col min="7945" max="8193" width="9.140625" style="21"/>
    <col min="8194" max="8194" width="15.7109375" style="21" customWidth="1"/>
    <col min="8195" max="8195" width="50.7109375" style="21" customWidth="1"/>
    <col min="8196" max="8200" width="17.42578125" style="21" customWidth="1"/>
    <col min="8201" max="8449" width="9.140625" style="21"/>
    <col min="8450" max="8450" width="15.7109375" style="21" customWidth="1"/>
    <col min="8451" max="8451" width="50.7109375" style="21" customWidth="1"/>
    <col min="8452" max="8456" width="17.42578125" style="21" customWidth="1"/>
    <col min="8457" max="8705" width="9.140625" style="21"/>
    <col min="8706" max="8706" width="15.7109375" style="21" customWidth="1"/>
    <col min="8707" max="8707" width="50.7109375" style="21" customWidth="1"/>
    <col min="8708" max="8712" width="17.42578125" style="21" customWidth="1"/>
    <col min="8713" max="8961" width="9.140625" style="21"/>
    <col min="8962" max="8962" width="15.7109375" style="21" customWidth="1"/>
    <col min="8963" max="8963" width="50.7109375" style="21" customWidth="1"/>
    <col min="8964" max="8968" width="17.42578125" style="21" customWidth="1"/>
    <col min="8969" max="9217" width="9.140625" style="21"/>
    <col min="9218" max="9218" width="15.7109375" style="21" customWidth="1"/>
    <col min="9219" max="9219" width="50.7109375" style="21" customWidth="1"/>
    <col min="9220" max="9224" width="17.42578125" style="21" customWidth="1"/>
    <col min="9225" max="9473" width="9.140625" style="21"/>
    <col min="9474" max="9474" width="15.7109375" style="21" customWidth="1"/>
    <col min="9475" max="9475" width="50.7109375" style="21" customWidth="1"/>
    <col min="9476" max="9480" width="17.42578125" style="21" customWidth="1"/>
    <col min="9481" max="9729" width="9.140625" style="21"/>
    <col min="9730" max="9730" width="15.7109375" style="21" customWidth="1"/>
    <col min="9731" max="9731" width="50.7109375" style="21" customWidth="1"/>
    <col min="9732" max="9736" width="17.42578125" style="21" customWidth="1"/>
    <col min="9737" max="9985" width="9.140625" style="21"/>
    <col min="9986" max="9986" width="15.7109375" style="21" customWidth="1"/>
    <col min="9987" max="9987" width="50.7109375" style="21" customWidth="1"/>
    <col min="9988" max="9992" width="17.42578125" style="21" customWidth="1"/>
    <col min="9993" max="10241" width="9.140625" style="21"/>
    <col min="10242" max="10242" width="15.7109375" style="21" customWidth="1"/>
    <col min="10243" max="10243" width="50.7109375" style="21" customWidth="1"/>
    <col min="10244" max="10248" width="17.42578125" style="21" customWidth="1"/>
    <col min="10249" max="10497" width="9.140625" style="21"/>
    <col min="10498" max="10498" width="15.7109375" style="21" customWidth="1"/>
    <col min="10499" max="10499" width="50.7109375" style="21" customWidth="1"/>
    <col min="10500" max="10504" width="17.42578125" style="21" customWidth="1"/>
    <col min="10505" max="10753" width="9.140625" style="21"/>
    <col min="10754" max="10754" width="15.7109375" style="21" customWidth="1"/>
    <col min="10755" max="10755" width="50.7109375" style="21" customWidth="1"/>
    <col min="10756" max="10760" width="17.42578125" style="21" customWidth="1"/>
    <col min="10761" max="11009" width="9.140625" style="21"/>
    <col min="11010" max="11010" width="15.7109375" style="21" customWidth="1"/>
    <col min="11011" max="11011" width="50.7109375" style="21" customWidth="1"/>
    <col min="11012" max="11016" width="17.42578125" style="21" customWidth="1"/>
    <col min="11017" max="11265" width="9.140625" style="21"/>
    <col min="11266" max="11266" width="15.7109375" style="21" customWidth="1"/>
    <col min="11267" max="11267" width="50.7109375" style="21" customWidth="1"/>
    <col min="11268" max="11272" width="17.42578125" style="21" customWidth="1"/>
    <col min="11273" max="11521" width="9.140625" style="21"/>
    <col min="11522" max="11522" width="15.7109375" style="21" customWidth="1"/>
    <col min="11523" max="11523" width="50.7109375" style="21" customWidth="1"/>
    <col min="11524" max="11528" width="17.42578125" style="21" customWidth="1"/>
    <col min="11529" max="11777" width="9.140625" style="21"/>
    <col min="11778" max="11778" width="15.7109375" style="21" customWidth="1"/>
    <col min="11779" max="11779" width="50.7109375" style="21" customWidth="1"/>
    <col min="11780" max="11784" width="17.42578125" style="21" customWidth="1"/>
    <col min="11785" max="12033" width="9.140625" style="21"/>
    <col min="12034" max="12034" width="15.7109375" style="21" customWidth="1"/>
    <col min="12035" max="12035" width="50.7109375" style="21" customWidth="1"/>
    <col min="12036" max="12040" width="17.42578125" style="21" customWidth="1"/>
    <col min="12041" max="12289" width="9.140625" style="21"/>
    <col min="12290" max="12290" width="15.7109375" style="21" customWidth="1"/>
    <col min="12291" max="12291" width="50.7109375" style="21" customWidth="1"/>
    <col min="12292" max="12296" width="17.42578125" style="21" customWidth="1"/>
    <col min="12297" max="12545" width="9.140625" style="21"/>
    <col min="12546" max="12546" width="15.7109375" style="21" customWidth="1"/>
    <col min="12547" max="12547" width="50.7109375" style="21" customWidth="1"/>
    <col min="12548" max="12552" width="17.42578125" style="21" customWidth="1"/>
    <col min="12553" max="12801" width="9.140625" style="21"/>
    <col min="12802" max="12802" width="15.7109375" style="21" customWidth="1"/>
    <col min="12803" max="12803" width="50.7109375" style="21" customWidth="1"/>
    <col min="12804" max="12808" width="17.42578125" style="21" customWidth="1"/>
    <col min="12809" max="13057" width="9.140625" style="21"/>
    <col min="13058" max="13058" width="15.7109375" style="21" customWidth="1"/>
    <col min="13059" max="13059" width="50.7109375" style="21" customWidth="1"/>
    <col min="13060" max="13064" width="17.42578125" style="21" customWidth="1"/>
    <col min="13065" max="13313" width="9.140625" style="21"/>
    <col min="13314" max="13314" width="15.7109375" style="21" customWidth="1"/>
    <col min="13315" max="13315" width="50.7109375" style="21" customWidth="1"/>
    <col min="13316" max="13320" width="17.42578125" style="21" customWidth="1"/>
    <col min="13321" max="13569" width="9.140625" style="21"/>
    <col min="13570" max="13570" width="15.7109375" style="21" customWidth="1"/>
    <col min="13571" max="13571" width="50.7109375" style="21" customWidth="1"/>
    <col min="13572" max="13576" width="17.42578125" style="21" customWidth="1"/>
    <col min="13577" max="13825" width="9.140625" style="21"/>
    <col min="13826" max="13826" width="15.7109375" style="21" customWidth="1"/>
    <col min="13827" max="13827" width="50.7109375" style="21" customWidth="1"/>
    <col min="13828" max="13832" width="17.42578125" style="21" customWidth="1"/>
    <col min="13833" max="14081" width="9.140625" style="21"/>
    <col min="14082" max="14082" width="15.7109375" style="21" customWidth="1"/>
    <col min="14083" max="14083" width="50.7109375" style="21" customWidth="1"/>
    <col min="14084" max="14088" width="17.42578125" style="21" customWidth="1"/>
    <col min="14089" max="14337" width="9.140625" style="21"/>
    <col min="14338" max="14338" width="15.7109375" style="21" customWidth="1"/>
    <col min="14339" max="14339" width="50.7109375" style="21" customWidth="1"/>
    <col min="14340" max="14344" width="17.42578125" style="21" customWidth="1"/>
    <col min="14345" max="14593" width="9.140625" style="21"/>
    <col min="14594" max="14594" width="15.7109375" style="21" customWidth="1"/>
    <col min="14595" max="14595" width="50.7109375" style="21" customWidth="1"/>
    <col min="14596" max="14600" width="17.42578125" style="21" customWidth="1"/>
    <col min="14601" max="14849" width="9.140625" style="21"/>
    <col min="14850" max="14850" width="15.7109375" style="21" customWidth="1"/>
    <col min="14851" max="14851" width="50.7109375" style="21" customWidth="1"/>
    <col min="14852" max="14856" width="17.42578125" style="21" customWidth="1"/>
    <col min="14857" max="15105" width="9.140625" style="21"/>
    <col min="15106" max="15106" width="15.7109375" style="21" customWidth="1"/>
    <col min="15107" max="15107" width="50.7109375" style="21" customWidth="1"/>
    <col min="15108" max="15112" width="17.42578125" style="21" customWidth="1"/>
    <col min="15113" max="15361" width="9.140625" style="21"/>
    <col min="15362" max="15362" width="15.7109375" style="21" customWidth="1"/>
    <col min="15363" max="15363" width="50.7109375" style="21" customWidth="1"/>
    <col min="15364" max="15368" width="17.42578125" style="21" customWidth="1"/>
    <col min="15369" max="15617" width="9.140625" style="21"/>
    <col min="15618" max="15618" width="15.7109375" style="21" customWidth="1"/>
    <col min="15619" max="15619" width="50.7109375" style="21" customWidth="1"/>
    <col min="15620" max="15624" width="17.42578125" style="21" customWidth="1"/>
    <col min="15625" max="15873" width="9.140625" style="21"/>
    <col min="15874" max="15874" width="15.7109375" style="21" customWidth="1"/>
    <col min="15875" max="15875" width="50.7109375" style="21" customWidth="1"/>
    <col min="15876" max="15880" width="17.42578125" style="21" customWidth="1"/>
    <col min="15881" max="16129" width="9.140625" style="21"/>
    <col min="16130" max="16130" width="15.7109375" style="21" customWidth="1"/>
    <col min="16131" max="16131" width="50.7109375" style="21" customWidth="1"/>
    <col min="16132" max="16136" width="17.42578125" style="21" customWidth="1"/>
    <col min="16137" max="16384" width="9.140625" style="21"/>
  </cols>
  <sheetData>
    <row r="1" spans="1:9" ht="16.5" customHeight="1" x14ac:dyDescent="0.2">
      <c r="F1" s="260" t="s">
        <v>172</v>
      </c>
      <c r="G1" s="260"/>
      <c r="H1" s="260"/>
    </row>
    <row r="2" spans="1:9" ht="34.5" customHeight="1" x14ac:dyDescent="0.2">
      <c r="F2" s="240" t="s">
        <v>269</v>
      </c>
      <c r="G2" s="241"/>
      <c r="H2" s="241"/>
    </row>
    <row r="3" spans="1:9" x14ac:dyDescent="0.2">
      <c r="B3" s="41"/>
    </row>
    <row r="4" spans="1:9" ht="15.75" x14ac:dyDescent="0.2">
      <c r="B4" s="254" t="s">
        <v>171</v>
      </c>
      <c r="C4" s="254"/>
      <c r="D4" s="254"/>
      <c r="E4" s="254"/>
      <c r="F4" s="254"/>
      <c r="G4" s="254"/>
      <c r="H4" s="254"/>
    </row>
    <row r="5" spans="1:9" x14ac:dyDescent="0.2">
      <c r="B5" s="24" t="s">
        <v>9</v>
      </c>
    </row>
    <row r="6" spans="1:9" x14ac:dyDescent="0.2">
      <c r="B6" s="25" t="s">
        <v>2</v>
      </c>
    </row>
    <row r="7" spans="1:9" x14ac:dyDescent="0.2">
      <c r="H7" s="26" t="s">
        <v>3</v>
      </c>
    </row>
    <row r="8" spans="1:9" ht="15" customHeight="1" x14ac:dyDescent="0.2">
      <c r="B8" s="263" t="s">
        <v>170</v>
      </c>
      <c r="C8" s="263" t="s">
        <v>169</v>
      </c>
      <c r="D8" s="182" t="s">
        <v>276</v>
      </c>
      <c r="E8" s="182" t="s">
        <v>28</v>
      </c>
      <c r="F8" s="182" t="s">
        <v>29</v>
      </c>
      <c r="G8" s="182" t="s">
        <v>30</v>
      </c>
      <c r="H8" s="182" t="s">
        <v>277</v>
      </c>
    </row>
    <row r="9" spans="1:9" ht="15" customHeight="1" x14ac:dyDescent="0.2">
      <c r="B9" s="264"/>
      <c r="C9" s="264"/>
      <c r="D9" s="183" t="s">
        <v>6</v>
      </c>
      <c r="E9" s="183" t="s">
        <v>7</v>
      </c>
      <c r="F9" s="183" t="s">
        <v>8</v>
      </c>
      <c r="G9" s="183" t="s">
        <v>8</v>
      </c>
      <c r="H9" s="183" t="s">
        <v>8</v>
      </c>
    </row>
    <row r="10" spans="1:9" ht="16.5" customHeight="1" x14ac:dyDescent="0.2">
      <c r="B10" s="184">
        <v>1</v>
      </c>
      <c r="C10" s="185">
        <v>2</v>
      </c>
      <c r="D10" s="185">
        <v>3</v>
      </c>
      <c r="E10" s="185">
        <v>4</v>
      </c>
      <c r="F10" s="185">
        <v>5</v>
      </c>
      <c r="G10" s="185">
        <v>6</v>
      </c>
      <c r="H10" s="185">
        <v>7</v>
      </c>
    </row>
    <row r="11" spans="1:9" ht="34.5" customHeight="1" x14ac:dyDescent="0.2">
      <c r="A11" s="39">
        <v>1</v>
      </c>
      <c r="B11" s="186" t="s">
        <v>168</v>
      </c>
      <c r="C11" s="150" t="s">
        <v>167</v>
      </c>
      <c r="D11" s="187">
        <f>D12+D13</f>
        <v>225464372</v>
      </c>
      <c r="E11" s="187">
        <f>E12+E13</f>
        <v>217185682</v>
      </c>
      <c r="F11" s="187">
        <f>F12+F13</f>
        <v>236158200</v>
      </c>
      <c r="G11" s="187">
        <f>G12+G13</f>
        <v>252369800</v>
      </c>
      <c r="H11" s="187">
        <f>H12+H13</f>
        <v>273248500</v>
      </c>
      <c r="I11" s="28"/>
    </row>
    <row r="12" spans="1:9" ht="21.75" customHeight="1" x14ac:dyDescent="0.2">
      <c r="A12" s="39">
        <v>0</v>
      </c>
      <c r="B12" s="186" t="s">
        <v>13</v>
      </c>
      <c r="C12" s="150" t="s">
        <v>14</v>
      </c>
      <c r="D12" s="188">
        <f>191311937+450000</f>
        <v>191761937</v>
      </c>
      <c r="E12" s="189">
        <v>212592282</v>
      </c>
      <c r="F12" s="187">
        <v>234732100</v>
      </c>
      <c r="G12" s="187">
        <v>250852400</v>
      </c>
      <c r="H12" s="187">
        <v>271670300</v>
      </c>
      <c r="I12" s="28"/>
    </row>
    <row r="13" spans="1:9" ht="21.75" customHeight="1" x14ac:dyDescent="0.2">
      <c r="A13" s="39">
        <v>0</v>
      </c>
      <c r="B13" s="186" t="s">
        <v>13</v>
      </c>
      <c r="C13" s="150" t="s">
        <v>15</v>
      </c>
      <c r="D13" s="190">
        <v>33702435</v>
      </c>
      <c r="E13" s="191">
        <v>4593400</v>
      </c>
      <c r="F13" s="187">
        <v>1426100</v>
      </c>
      <c r="G13" s="187">
        <v>1517400</v>
      </c>
      <c r="H13" s="187">
        <v>1578200</v>
      </c>
      <c r="I13" s="28"/>
    </row>
    <row r="14" spans="1:9" ht="42" customHeight="1" x14ac:dyDescent="0.2">
      <c r="A14" s="39">
        <v>1</v>
      </c>
      <c r="B14" s="186" t="s">
        <v>166</v>
      </c>
      <c r="C14" s="150" t="s">
        <v>165</v>
      </c>
      <c r="D14" s="187">
        <f>D15+D16</f>
        <v>655732700</v>
      </c>
      <c r="E14" s="154">
        <f>E15+E16</f>
        <v>655142000</v>
      </c>
      <c r="F14" s="154">
        <f>F15+F16</f>
        <v>993278700</v>
      </c>
      <c r="G14" s="187">
        <f>G15+G16</f>
        <v>1146416300</v>
      </c>
      <c r="H14" s="187">
        <f>H15+H16</f>
        <v>1234089000</v>
      </c>
      <c r="I14" s="28"/>
    </row>
    <row r="15" spans="1:9" ht="22.5" customHeight="1" x14ac:dyDescent="0.2">
      <c r="A15" s="39">
        <v>0</v>
      </c>
      <c r="B15" s="186" t="s">
        <v>13</v>
      </c>
      <c r="C15" s="150" t="s">
        <v>14</v>
      </c>
      <c r="D15" s="188">
        <v>598497567</v>
      </c>
      <c r="E15" s="189">
        <v>638517000</v>
      </c>
      <c r="F15" s="154">
        <v>979018700</v>
      </c>
      <c r="G15" s="187">
        <v>1130631300</v>
      </c>
      <c r="H15" s="187">
        <v>1216645500</v>
      </c>
      <c r="I15" s="28"/>
    </row>
    <row r="16" spans="1:9" ht="22.5" customHeight="1" x14ac:dyDescent="0.2">
      <c r="A16" s="39">
        <v>0</v>
      </c>
      <c r="B16" s="186" t="s">
        <v>13</v>
      </c>
      <c r="C16" s="150" t="s">
        <v>15</v>
      </c>
      <c r="D16" s="188">
        <v>57235133</v>
      </c>
      <c r="E16" s="191">
        <v>16625000</v>
      </c>
      <c r="F16" s="154">
        <v>14260000</v>
      </c>
      <c r="G16" s="187">
        <v>15785000</v>
      </c>
      <c r="H16" s="187">
        <v>17443500</v>
      </c>
      <c r="I16" s="28"/>
    </row>
    <row r="17" spans="1:9" ht="35.25" customHeight="1" x14ac:dyDescent="0.2">
      <c r="A17" s="39">
        <v>1</v>
      </c>
      <c r="B17" s="186" t="s">
        <v>164</v>
      </c>
      <c r="C17" s="150" t="s">
        <v>163</v>
      </c>
      <c r="D17" s="187">
        <f>D18+D19</f>
        <v>32244002</v>
      </c>
      <c r="E17" s="154">
        <f>E18+E19</f>
        <v>62653400</v>
      </c>
      <c r="F17" s="154">
        <f>F18+F19</f>
        <v>67332700</v>
      </c>
      <c r="G17" s="187">
        <f>G18+G19</f>
        <v>71841500</v>
      </c>
      <c r="H17" s="187">
        <f>H18+H19</f>
        <v>77664000</v>
      </c>
      <c r="I17" s="28"/>
    </row>
    <row r="18" spans="1:9" ht="21.75" customHeight="1" x14ac:dyDescent="0.2">
      <c r="A18" s="39">
        <v>0</v>
      </c>
      <c r="B18" s="186" t="s">
        <v>13</v>
      </c>
      <c r="C18" s="150" t="s">
        <v>14</v>
      </c>
      <c r="D18" s="188">
        <v>29421836</v>
      </c>
      <c r="E18" s="189">
        <v>61406100</v>
      </c>
      <c r="F18" s="154">
        <v>65652700</v>
      </c>
      <c r="G18" s="187">
        <v>70161500</v>
      </c>
      <c r="H18" s="187">
        <v>75984000</v>
      </c>
      <c r="I18" s="28"/>
    </row>
    <row r="19" spans="1:9" ht="23.25" customHeight="1" x14ac:dyDescent="0.2">
      <c r="A19" s="39">
        <v>0</v>
      </c>
      <c r="B19" s="186" t="s">
        <v>13</v>
      </c>
      <c r="C19" s="150" t="s">
        <v>15</v>
      </c>
      <c r="D19" s="188">
        <v>2822166</v>
      </c>
      <c r="E19" s="191">
        <v>1247300</v>
      </c>
      <c r="F19" s="154">
        <v>1680000</v>
      </c>
      <c r="G19" s="187">
        <v>1680000</v>
      </c>
      <c r="H19" s="187">
        <v>1680000</v>
      </c>
      <c r="I19" s="28"/>
    </row>
    <row r="20" spans="1:9" ht="30.75" customHeight="1" x14ac:dyDescent="0.2">
      <c r="A20" s="39">
        <v>1</v>
      </c>
      <c r="B20" s="186" t="s">
        <v>162</v>
      </c>
      <c r="C20" s="150" t="s">
        <v>414</v>
      </c>
      <c r="D20" s="187">
        <f>D21+D22</f>
        <v>50591692</v>
      </c>
      <c r="E20" s="154">
        <f>E21+E22</f>
        <v>68169200</v>
      </c>
      <c r="F20" s="154">
        <f>F21+F22</f>
        <v>87329000</v>
      </c>
      <c r="G20" s="187">
        <f>G21+G22</f>
        <v>93769000</v>
      </c>
      <c r="H20" s="187">
        <f>H21+H22</f>
        <v>100814100</v>
      </c>
      <c r="I20" s="28"/>
    </row>
    <row r="21" spans="1:9" ht="22.5" customHeight="1" x14ac:dyDescent="0.2">
      <c r="A21" s="39">
        <v>0</v>
      </c>
      <c r="B21" s="186" t="s">
        <v>13</v>
      </c>
      <c r="C21" s="150" t="s">
        <v>14</v>
      </c>
      <c r="D21" s="188">
        <v>48656363</v>
      </c>
      <c r="E21" s="189">
        <v>66825100</v>
      </c>
      <c r="F21" s="154">
        <v>85985000</v>
      </c>
      <c r="G21" s="187">
        <v>92425000</v>
      </c>
      <c r="H21" s="187">
        <v>99470100</v>
      </c>
      <c r="I21" s="28"/>
    </row>
    <row r="22" spans="1:9" ht="22.5" customHeight="1" x14ac:dyDescent="0.2">
      <c r="A22" s="39">
        <v>0</v>
      </c>
      <c r="B22" s="186" t="s">
        <v>13</v>
      </c>
      <c r="C22" s="150" t="s">
        <v>15</v>
      </c>
      <c r="D22" s="188">
        <v>1935329</v>
      </c>
      <c r="E22" s="191">
        <v>1344100</v>
      </c>
      <c r="F22" s="187">
        <v>1344000</v>
      </c>
      <c r="G22" s="187">
        <v>1344000</v>
      </c>
      <c r="H22" s="187">
        <v>1344000</v>
      </c>
      <c r="I22" s="28"/>
    </row>
    <row r="23" spans="1:9" ht="41.25" customHeight="1" x14ac:dyDescent="0.2">
      <c r="A23" s="39">
        <v>1</v>
      </c>
      <c r="B23" s="186" t="s">
        <v>161</v>
      </c>
      <c r="C23" s="150" t="s">
        <v>160</v>
      </c>
      <c r="D23" s="187">
        <f>D24+D25</f>
        <v>11282703.199999999</v>
      </c>
      <c r="E23" s="154">
        <f>E24+E25</f>
        <v>18845000</v>
      </c>
      <c r="F23" s="187">
        <f>F24+F25</f>
        <v>2000000</v>
      </c>
      <c r="G23" s="187">
        <f>G24+G25</f>
        <v>2500000</v>
      </c>
      <c r="H23" s="187">
        <f>H24+H25</f>
        <v>3000000</v>
      </c>
      <c r="I23" s="28"/>
    </row>
    <row r="24" spans="1:9" ht="23.25" customHeight="1" x14ac:dyDescent="0.2">
      <c r="A24" s="39">
        <v>0</v>
      </c>
      <c r="B24" s="186" t="s">
        <v>13</v>
      </c>
      <c r="C24" s="150" t="s">
        <v>14</v>
      </c>
      <c r="D24" s="188">
        <v>3449407.2</v>
      </c>
      <c r="E24" s="189">
        <v>18845000</v>
      </c>
      <c r="F24" s="187">
        <v>2000000</v>
      </c>
      <c r="G24" s="187">
        <v>2500000</v>
      </c>
      <c r="H24" s="187">
        <v>3000000</v>
      </c>
      <c r="I24" s="28"/>
    </row>
    <row r="25" spans="1:9" ht="23.25" customHeight="1" x14ac:dyDescent="0.2">
      <c r="A25" s="39">
        <v>0</v>
      </c>
      <c r="B25" s="186" t="s">
        <v>13</v>
      </c>
      <c r="C25" s="150" t="s">
        <v>15</v>
      </c>
      <c r="D25" s="188">
        <v>7833296</v>
      </c>
      <c r="E25" s="154">
        <v>0</v>
      </c>
      <c r="F25" s="187">
        <v>0</v>
      </c>
      <c r="G25" s="187">
        <v>0</v>
      </c>
      <c r="H25" s="187">
        <v>0</v>
      </c>
      <c r="I25" s="28"/>
    </row>
    <row r="26" spans="1:9" ht="21.75" customHeight="1" x14ac:dyDescent="0.2">
      <c r="A26" s="39">
        <v>1</v>
      </c>
      <c r="B26" s="186" t="s">
        <v>13</v>
      </c>
      <c r="C26" s="150" t="s">
        <v>159</v>
      </c>
      <c r="D26" s="187">
        <f>D27+D28</f>
        <v>975315469.20000005</v>
      </c>
      <c r="E26" s="187">
        <f>E27+E28</f>
        <v>1021995282</v>
      </c>
      <c r="F26" s="187">
        <f>F27+F28</f>
        <v>1386098600</v>
      </c>
      <c r="G26" s="187">
        <f>G27+G28</f>
        <v>1566896600</v>
      </c>
      <c r="H26" s="187">
        <f>H27+H28</f>
        <v>1688815600</v>
      </c>
      <c r="I26" s="28"/>
    </row>
    <row r="27" spans="1:9" ht="21.75" customHeight="1" x14ac:dyDescent="0.2">
      <c r="A27" s="39">
        <v>1</v>
      </c>
      <c r="B27" s="186" t="s">
        <v>13</v>
      </c>
      <c r="C27" s="150" t="s">
        <v>14</v>
      </c>
      <c r="D27" s="187">
        <f>D12+D15+D18+D21+D24</f>
        <v>871787110.20000005</v>
      </c>
      <c r="E27" s="187">
        <f>E12+E15+E18+E21+E24</f>
        <v>998185482</v>
      </c>
      <c r="F27" s="187">
        <f>F12+F15+F18+F21+F24</f>
        <v>1367388500</v>
      </c>
      <c r="G27" s="187">
        <f>G12+G15+G18+G21+G24</f>
        <v>1546570200</v>
      </c>
      <c r="H27" s="187">
        <f>H12+H15+H18+H21+H24</f>
        <v>1666769900</v>
      </c>
      <c r="I27" s="28"/>
    </row>
    <row r="28" spans="1:9" ht="21.75" customHeight="1" x14ac:dyDescent="0.2">
      <c r="A28" s="39">
        <v>1</v>
      </c>
      <c r="B28" s="186" t="s">
        <v>13</v>
      </c>
      <c r="C28" s="150" t="s">
        <v>15</v>
      </c>
      <c r="D28" s="187">
        <f>D13+D16+D19+D22+D25</f>
        <v>103528359</v>
      </c>
      <c r="E28" s="187">
        <f t="shared" ref="E28" si="0">E13+E16+E19+E22+E25</f>
        <v>23809800</v>
      </c>
      <c r="F28" s="187">
        <f>F13+F16+F19+F22+F25</f>
        <v>18710100</v>
      </c>
      <c r="G28" s="187">
        <f t="shared" ref="G28:H28" si="1">G13+G16+G19+G22+G25</f>
        <v>20326400</v>
      </c>
      <c r="H28" s="187">
        <f t="shared" si="1"/>
        <v>22045700</v>
      </c>
      <c r="I28" s="28"/>
    </row>
    <row r="29" spans="1:9" ht="15.75" customHeight="1" x14ac:dyDescent="0.2">
      <c r="A29" s="120"/>
      <c r="B29" s="121"/>
      <c r="C29" s="122"/>
      <c r="D29" s="123"/>
      <c r="E29" s="123"/>
      <c r="F29" s="123"/>
      <c r="G29" s="123"/>
      <c r="H29" s="123"/>
      <c r="I29" s="28"/>
    </row>
    <row r="30" spans="1:9" ht="21.75" customHeight="1" x14ac:dyDescent="0.2">
      <c r="B30" s="250" t="s">
        <v>270</v>
      </c>
      <c r="C30" s="250"/>
      <c r="D30" s="250"/>
      <c r="E30" s="250"/>
      <c r="F30" s="250"/>
      <c r="G30" s="250"/>
      <c r="H30" s="250"/>
    </row>
    <row r="31" spans="1:9" ht="40.5" customHeight="1" x14ac:dyDescent="0.2">
      <c r="B31" s="158"/>
      <c r="C31" s="159"/>
      <c r="D31" s="160"/>
      <c r="E31" s="160"/>
      <c r="F31" s="160"/>
      <c r="G31" s="160"/>
      <c r="H31" s="160"/>
    </row>
    <row r="32" spans="1:9" ht="40.5" customHeight="1" x14ac:dyDescent="0.2">
      <c r="B32" s="158"/>
      <c r="C32" s="159"/>
      <c r="D32" s="160"/>
      <c r="E32" s="160"/>
      <c r="F32" s="160"/>
      <c r="G32" s="160"/>
      <c r="H32" s="160"/>
    </row>
    <row r="33" spans="2:8" ht="40.5" customHeight="1" x14ac:dyDescent="0.2">
      <c r="B33" s="158"/>
      <c r="C33" s="159"/>
      <c r="D33" s="160"/>
      <c r="E33" s="160"/>
      <c r="F33" s="160"/>
      <c r="G33" s="160"/>
      <c r="H33" s="160"/>
    </row>
    <row r="34" spans="2:8" ht="40.5" customHeight="1" x14ac:dyDescent="0.2">
      <c r="B34" s="158"/>
      <c r="C34" s="159"/>
      <c r="D34" s="160"/>
      <c r="E34" s="160"/>
      <c r="F34" s="160"/>
      <c r="G34" s="160"/>
      <c r="H34" s="160"/>
    </row>
    <row r="35" spans="2:8" ht="40.5" customHeight="1" x14ac:dyDescent="0.2">
      <c r="B35" s="158"/>
      <c r="C35" s="159"/>
      <c r="D35" s="160"/>
      <c r="E35" s="160"/>
      <c r="F35" s="160"/>
      <c r="G35" s="160"/>
      <c r="H35" s="160"/>
    </row>
    <row r="36" spans="2:8" ht="40.5" customHeight="1" x14ac:dyDescent="0.2">
      <c r="B36" s="158"/>
      <c r="C36" s="159"/>
      <c r="D36" s="160"/>
      <c r="E36" s="160"/>
      <c r="F36" s="160"/>
      <c r="G36" s="160"/>
      <c r="H36" s="160"/>
    </row>
    <row r="37" spans="2:8" x14ac:dyDescent="0.2">
      <c r="D37" s="157"/>
      <c r="E37" s="157"/>
      <c r="F37" s="157"/>
      <c r="G37" s="157"/>
      <c r="H37" s="157"/>
    </row>
    <row r="38" spans="2:8" x14ac:dyDescent="0.2">
      <c r="D38" s="157"/>
      <c r="E38" s="157"/>
      <c r="F38" s="157"/>
      <c r="G38" s="157"/>
      <c r="H38" s="157"/>
    </row>
    <row r="39" spans="2:8" x14ac:dyDescent="0.2">
      <c r="D39" s="157"/>
      <c r="E39" s="157"/>
      <c r="F39" s="157"/>
      <c r="G39" s="157"/>
      <c r="H39" s="157"/>
    </row>
    <row r="40" spans="2:8" x14ac:dyDescent="0.2">
      <c r="D40" s="157"/>
      <c r="E40" s="157"/>
      <c r="F40" s="157"/>
      <c r="G40" s="157"/>
      <c r="H40" s="157"/>
    </row>
    <row r="41" spans="2:8" x14ac:dyDescent="0.2">
      <c r="D41" s="157"/>
      <c r="E41" s="157"/>
      <c r="F41" s="157"/>
      <c r="G41" s="157"/>
      <c r="H41" s="157"/>
    </row>
  </sheetData>
  <mergeCells count="6">
    <mergeCell ref="B30:H30"/>
    <mergeCell ref="B8:B9"/>
    <mergeCell ref="C8:C9"/>
    <mergeCell ref="F1:H1"/>
    <mergeCell ref="F2:H2"/>
    <mergeCell ref="B4:H4"/>
  </mergeCells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opLeftCell="B1" workbookViewId="0">
      <selection activeCell="B10" sqref="B10:H46"/>
    </sheetView>
  </sheetViews>
  <sheetFormatPr defaultRowHeight="12.75" x14ac:dyDescent="0.2"/>
  <cols>
    <col min="1" max="1" width="0" style="21" hidden="1" customWidth="1"/>
    <col min="2" max="2" width="15.7109375" style="22" customWidth="1"/>
    <col min="3" max="3" width="50.7109375" style="23" customWidth="1"/>
    <col min="4" max="8" width="17.42578125" style="21" customWidth="1"/>
    <col min="9" max="9" width="15" style="21" customWidth="1"/>
    <col min="10" max="257" width="9.140625" style="21"/>
    <col min="258" max="258" width="15.7109375" style="21" customWidth="1"/>
    <col min="259" max="259" width="50.7109375" style="21" customWidth="1"/>
    <col min="260" max="264" width="17.42578125" style="21" customWidth="1"/>
    <col min="265" max="513" width="9.140625" style="21"/>
    <col min="514" max="514" width="15.7109375" style="21" customWidth="1"/>
    <col min="515" max="515" width="50.7109375" style="21" customWidth="1"/>
    <col min="516" max="520" width="17.42578125" style="21" customWidth="1"/>
    <col min="521" max="769" width="9.140625" style="21"/>
    <col min="770" max="770" width="15.7109375" style="21" customWidth="1"/>
    <col min="771" max="771" width="50.7109375" style="21" customWidth="1"/>
    <col min="772" max="776" width="17.42578125" style="21" customWidth="1"/>
    <col min="777" max="1025" width="9.140625" style="21"/>
    <col min="1026" max="1026" width="15.7109375" style="21" customWidth="1"/>
    <col min="1027" max="1027" width="50.7109375" style="21" customWidth="1"/>
    <col min="1028" max="1032" width="17.42578125" style="21" customWidth="1"/>
    <col min="1033" max="1281" width="9.140625" style="21"/>
    <col min="1282" max="1282" width="15.7109375" style="21" customWidth="1"/>
    <col min="1283" max="1283" width="50.7109375" style="21" customWidth="1"/>
    <col min="1284" max="1288" width="17.42578125" style="21" customWidth="1"/>
    <col min="1289" max="1537" width="9.140625" style="21"/>
    <col min="1538" max="1538" width="15.7109375" style="21" customWidth="1"/>
    <col min="1539" max="1539" width="50.7109375" style="21" customWidth="1"/>
    <col min="1540" max="1544" width="17.42578125" style="21" customWidth="1"/>
    <col min="1545" max="1793" width="9.140625" style="21"/>
    <col min="1794" max="1794" width="15.7109375" style="21" customWidth="1"/>
    <col min="1795" max="1795" width="50.7109375" style="21" customWidth="1"/>
    <col min="1796" max="1800" width="17.42578125" style="21" customWidth="1"/>
    <col min="1801" max="2049" width="9.140625" style="21"/>
    <col min="2050" max="2050" width="15.7109375" style="21" customWidth="1"/>
    <col min="2051" max="2051" width="50.7109375" style="21" customWidth="1"/>
    <col min="2052" max="2056" width="17.42578125" style="21" customWidth="1"/>
    <col min="2057" max="2305" width="9.140625" style="21"/>
    <col min="2306" max="2306" width="15.7109375" style="21" customWidth="1"/>
    <col min="2307" max="2307" width="50.7109375" style="21" customWidth="1"/>
    <col min="2308" max="2312" width="17.42578125" style="21" customWidth="1"/>
    <col min="2313" max="2561" width="9.140625" style="21"/>
    <col min="2562" max="2562" width="15.7109375" style="21" customWidth="1"/>
    <col min="2563" max="2563" width="50.7109375" style="21" customWidth="1"/>
    <col min="2564" max="2568" width="17.42578125" style="21" customWidth="1"/>
    <col min="2569" max="2817" width="9.140625" style="21"/>
    <col min="2818" max="2818" width="15.7109375" style="21" customWidth="1"/>
    <col min="2819" max="2819" width="50.7109375" style="21" customWidth="1"/>
    <col min="2820" max="2824" width="17.42578125" style="21" customWidth="1"/>
    <col min="2825" max="3073" width="9.140625" style="21"/>
    <col min="3074" max="3074" width="15.7109375" style="21" customWidth="1"/>
    <col min="3075" max="3075" width="50.7109375" style="21" customWidth="1"/>
    <col min="3076" max="3080" width="17.42578125" style="21" customWidth="1"/>
    <col min="3081" max="3329" width="9.140625" style="21"/>
    <col min="3330" max="3330" width="15.7109375" style="21" customWidth="1"/>
    <col min="3331" max="3331" width="50.7109375" style="21" customWidth="1"/>
    <col min="3332" max="3336" width="17.42578125" style="21" customWidth="1"/>
    <col min="3337" max="3585" width="9.140625" style="21"/>
    <col min="3586" max="3586" width="15.7109375" style="21" customWidth="1"/>
    <col min="3587" max="3587" width="50.7109375" style="21" customWidth="1"/>
    <col min="3588" max="3592" width="17.42578125" style="21" customWidth="1"/>
    <col min="3593" max="3841" width="9.140625" style="21"/>
    <col min="3842" max="3842" width="15.7109375" style="21" customWidth="1"/>
    <col min="3843" max="3843" width="50.7109375" style="21" customWidth="1"/>
    <col min="3844" max="3848" width="17.42578125" style="21" customWidth="1"/>
    <col min="3849" max="4097" width="9.140625" style="21"/>
    <col min="4098" max="4098" width="15.7109375" style="21" customWidth="1"/>
    <col min="4099" max="4099" width="50.7109375" style="21" customWidth="1"/>
    <col min="4100" max="4104" width="17.42578125" style="21" customWidth="1"/>
    <col min="4105" max="4353" width="9.140625" style="21"/>
    <col min="4354" max="4354" width="15.7109375" style="21" customWidth="1"/>
    <col min="4355" max="4355" width="50.7109375" style="21" customWidth="1"/>
    <col min="4356" max="4360" width="17.42578125" style="21" customWidth="1"/>
    <col min="4361" max="4609" width="9.140625" style="21"/>
    <col min="4610" max="4610" width="15.7109375" style="21" customWidth="1"/>
    <col min="4611" max="4611" width="50.7109375" style="21" customWidth="1"/>
    <col min="4612" max="4616" width="17.42578125" style="21" customWidth="1"/>
    <col min="4617" max="4865" width="9.140625" style="21"/>
    <col min="4866" max="4866" width="15.7109375" style="21" customWidth="1"/>
    <col min="4867" max="4867" width="50.7109375" style="21" customWidth="1"/>
    <col min="4868" max="4872" width="17.42578125" style="21" customWidth="1"/>
    <col min="4873" max="5121" width="9.140625" style="21"/>
    <col min="5122" max="5122" width="15.7109375" style="21" customWidth="1"/>
    <col min="5123" max="5123" width="50.7109375" style="21" customWidth="1"/>
    <col min="5124" max="5128" width="17.42578125" style="21" customWidth="1"/>
    <col min="5129" max="5377" width="9.140625" style="21"/>
    <col min="5378" max="5378" width="15.7109375" style="21" customWidth="1"/>
    <col min="5379" max="5379" width="50.7109375" style="21" customWidth="1"/>
    <col min="5380" max="5384" width="17.42578125" style="21" customWidth="1"/>
    <col min="5385" max="5633" width="9.140625" style="21"/>
    <col min="5634" max="5634" width="15.7109375" style="21" customWidth="1"/>
    <col min="5635" max="5635" width="50.7109375" style="21" customWidth="1"/>
    <col min="5636" max="5640" width="17.42578125" style="21" customWidth="1"/>
    <col min="5641" max="5889" width="9.140625" style="21"/>
    <col min="5890" max="5890" width="15.7109375" style="21" customWidth="1"/>
    <col min="5891" max="5891" width="50.7109375" style="21" customWidth="1"/>
    <col min="5892" max="5896" width="17.42578125" style="21" customWidth="1"/>
    <col min="5897" max="6145" width="9.140625" style="21"/>
    <col min="6146" max="6146" width="15.7109375" style="21" customWidth="1"/>
    <col min="6147" max="6147" width="50.7109375" style="21" customWidth="1"/>
    <col min="6148" max="6152" width="17.42578125" style="21" customWidth="1"/>
    <col min="6153" max="6401" width="9.140625" style="21"/>
    <col min="6402" max="6402" width="15.7109375" style="21" customWidth="1"/>
    <col min="6403" max="6403" width="50.7109375" style="21" customWidth="1"/>
    <col min="6404" max="6408" width="17.42578125" style="21" customWidth="1"/>
    <col min="6409" max="6657" width="9.140625" style="21"/>
    <col min="6658" max="6658" width="15.7109375" style="21" customWidth="1"/>
    <col min="6659" max="6659" width="50.7109375" style="21" customWidth="1"/>
    <col min="6660" max="6664" width="17.42578125" style="21" customWidth="1"/>
    <col min="6665" max="6913" width="9.140625" style="21"/>
    <col min="6914" max="6914" width="15.7109375" style="21" customWidth="1"/>
    <col min="6915" max="6915" width="50.7109375" style="21" customWidth="1"/>
    <col min="6916" max="6920" width="17.42578125" style="21" customWidth="1"/>
    <col min="6921" max="7169" width="9.140625" style="21"/>
    <col min="7170" max="7170" width="15.7109375" style="21" customWidth="1"/>
    <col min="7171" max="7171" width="50.7109375" style="21" customWidth="1"/>
    <col min="7172" max="7176" width="17.42578125" style="21" customWidth="1"/>
    <col min="7177" max="7425" width="9.140625" style="21"/>
    <col min="7426" max="7426" width="15.7109375" style="21" customWidth="1"/>
    <col min="7427" max="7427" width="50.7109375" style="21" customWidth="1"/>
    <col min="7428" max="7432" width="17.42578125" style="21" customWidth="1"/>
    <col min="7433" max="7681" width="9.140625" style="21"/>
    <col min="7682" max="7682" width="15.7109375" style="21" customWidth="1"/>
    <col min="7683" max="7683" width="50.7109375" style="21" customWidth="1"/>
    <col min="7684" max="7688" width="17.42578125" style="21" customWidth="1"/>
    <col min="7689" max="7937" width="9.140625" style="21"/>
    <col min="7938" max="7938" width="15.7109375" style="21" customWidth="1"/>
    <col min="7939" max="7939" width="50.7109375" style="21" customWidth="1"/>
    <col min="7940" max="7944" width="17.42578125" style="21" customWidth="1"/>
    <col min="7945" max="8193" width="9.140625" style="21"/>
    <col min="8194" max="8194" width="15.7109375" style="21" customWidth="1"/>
    <col min="8195" max="8195" width="50.7109375" style="21" customWidth="1"/>
    <col min="8196" max="8200" width="17.42578125" style="21" customWidth="1"/>
    <col min="8201" max="8449" width="9.140625" style="21"/>
    <col min="8450" max="8450" width="15.7109375" style="21" customWidth="1"/>
    <col min="8451" max="8451" width="50.7109375" style="21" customWidth="1"/>
    <col min="8452" max="8456" width="17.42578125" style="21" customWidth="1"/>
    <col min="8457" max="8705" width="9.140625" style="21"/>
    <col min="8706" max="8706" width="15.7109375" style="21" customWidth="1"/>
    <col min="8707" max="8707" width="50.7109375" style="21" customWidth="1"/>
    <col min="8708" max="8712" width="17.42578125" style="21" customWidth="1"/>
    <col min="8713" max="8961" width="9.140625" style="21"/>
    <col min="8962" max="8962" width="15.7109375" style="21" customWidth="1"/>
    <col min="8963" max="8963" width="50.7109375" style="21" customWidth="1"/>
    <col min="8964" max="8968" width="17.42578125" style="21" customWidth="1"/>
    <col min="8969" max="9217" width="9.140625" style="21"/>
    <col min="9218" max="9218" width="15.7109375" style="21" customWidth="1"/>
    <col min="9219" max="9219" width="50.7109375" style="21" customWidth="1"/>
    <col min="9220" max="9224" width="17.42578125" style="21" customWidth="1"/>
    <col min="9225" max="9473" width="9.140625" style="21"/>
    <col min="9474" max="9474" width="15.7109375" style="21" customWidth="1"/>
    <col min="9475" max="9475" width="50.7109375" style="21" customWidth="1"/>
    <col min="9476" max="9480" width="17.42578125" style="21" customWidth="1"/>
    <col min="9481" max="9729" width="9.140625" style="21"/>
    <col min="9730" max="9730" width="15.7109375" style="21" customWidth="1"/>
    <col min="9731" max="9731" width="50.7109375" style="21" customWidth="1"/>
    <col min="9732" max="9736" width="17.42578125" style="21" customWidth="1"/>
    <col min="9737" max="9985" width="9.140625" style="21"/>
    <col min="9986" max="9986" width="15.7109375" style="21" customWidth="1"/>
    <col min="9987" max="9987" width="50.7109375" style="21" customWidth="1"/>
    <col min="9988" max="9992" width="17.42578125" style="21" customWidth="1"/>
    <col min="9993" max="10241" width="9.140625" style="21"/>
    <col min="10242" max="10242" width="15.7109375" style="21" customWidth="1"/>
    <col min="10243" max="10243" width="50.7109375" style="21" customWidth="1"/>
    <col min="10244" max="10248" width="17.42578125" style="21" customWidth="1"/>
    <col min="10249" max="10497" width="9.140625" style="21"/>
    <col min="10498" max="10498" width="15.7109375" style="21" customWidth="1"/>
    <col min="10499" max="10499" width="50.7109375" style="21" customWidth="1"/>
    <col min="10500" max="10504" width="17.42578125" style="21" customWidth="1"/>
    <col min="10505" max="10753" width="9.140625" style="21"/>
    <col min="10754" max="10754" width="15.7109375" style="21" customWidth="1"/>
    <col min="10755" max="10755" width="50.7109375" style="21" customWidth="1"/>
    <col min="10756" max="10760" width="17.42578125" style="21" customWidth="1"/>
    <col min="10761" max="11009" width="9.140625" style="21"/>
    <col min="11010" max="11010" width="15.7109375" style="21" customWidth="1"/>
    <col min="11011" max="11011" width="50.7109375" style="21" customWidth="1"/>
    <col min="11012" max="11016" width="17.42578125" style="21" customWidth="1"/>
    <col min="11017" max="11265" width="9.140625" style="21"/>
    <col min="11266" max="11266" width="15.7109375" style="21" customWidth="1"/>
    <col min="11267" max="11267" width="50.7109375" style="21" customWidth="1"/>
    <col min="11268" max="11272" width="17.42578125" style="21" customWidth="1"/>
    <col min="11273" max="11521" width="9.140625" style="21"/>
    <col min="11522" max="11522" width="15.7109375" style="21" customWidth="1"/>
    <col min="11523" max="11523" width="50.7109375" style="21" customWidth="1"/>
    <col min="11524" max="11528" width="17.42578125" style="21" customWidth="1"/>
    <col min="11529" max="11777" width="9.140625" style="21"/>
    <col min="11778" max="11778" width="15.7109375" style="21" customWidth="1"/>
    <col min="11779" max="11779" width="50.7109375" style="21" customWidth="1"/>
    <col min="11780" max="11784" width="17.42578125" style="21" customWidth="1"/>
    <col min="11785" max="12033" width="9.140625" style="21"/>
    <col min="12034" max="12034" width="15.7109375" style="21" customWidth="1"/>
    <col min="12035" max="12035" width="50.7109375" style="21" customWidth="1"/>
    <col min="12036" max="12040" width="17.42578125" style="21" customWidth="1"/>
    <col min="12041" max="12289" width="9.140625" style="21"/>
    <col min="12290" max="12290" width="15.7109375" style="21" customWidth="1"/>
    <col min="12291" max="12291" width="50.7109375" style="21" customWidth="1"/>
    <col min="12292" max="12296" width="17.42578125" style="21" customWidth="1"/>
    <col min="12297" max="12545" width="9.140625" style="21"/>
    <col min="12546" max="12546" width="15.7109375" style="21" customWidth="1"/>
    <col min="12547" max="12547" width="50.7109375" style="21" customWidth="1"/>
    <col min="12548" max="12552" width="17.42578125" style="21" customWidth="1"/>
    <col min="12553" max="12801" width="9.140625" style="21"/>
    <col min="12802" max="12802" width="15.7109375" style="21" customWidth="1"/>
    <col min="12803" max="12803" width="50.7109375" style="21" customWidth="1"/>
    <col min="12804" max="12808" width="17.42578125" style="21" customWidth="1"/>
    <col min="12809" max="13057" width="9.140625" style="21"/>
    <col min="13058" max="13058" width="15.7109375" style="21" customWidth="1"/>
    <col min="13059" max="13059" width="50.7109375" style="21" customWidth="1"/>
    <col min="13060" max="13064" width="17.42578125" style="21" customWidth="1"/>
    <col min="13065" max="13313" width="9.140625" style="21"/>
    <col min="13314" max="13314" width="15.7109375" style="21" customWidth="1"/>
    <col min="13315" max="13315" width="50.7109375" style="21" customWidth="1"/>
    <col min="13316" max="13320" width="17.42578125" style="21" customWidth="1"/>
    <col min="13321" max="13569" width="9.140625" style="21"/>
    <col min="13570" max="13570" width="15.7109375" style="21" customWidth="1"/>
    <col min="13571" max="13571" width="50.7109375" style="21" customWidth="1"/>
    <col min="13572" max="13576" width="17.42578125" style="21" customWidth="1"/>
    <col min="13577" max="13825" width="9.140625" style="21"/>
    <col min="13826" max="13826" width="15.7109375" style="21" customWidth="1"/>
    <col min="13827" max="13827" width="50.7109375" style="21" customWidth="1"/>
    <col min="13828" max="13832" width="17.42578125" style="21" customWidth="1"/>
    <col min="13833" max="14081" width="9.140625" style="21"/>
    <col min="14082" max="14082" width="15.7109375" style="21" customWidth="1"/>
    <col min="14083" max="14083" width="50.7109375" style="21" customWidth="1"/>
    <col min="14084" max="14088" width="17.42578125" style="21" customWidth="1"/>
    <col min="14089" max="14337" width="9.140625" style="21"/>
    <col min="14338" max="14338" width="15.7109375" style="21" customWidth="1"/>
    <col min="14339" max="14339" width="50.7109375" style="21" customWidth="1"/>
    <col min="14340" max="14344" width="17.42578125" style="21" customWidth="1"/>
    <col min="14345" max="14593" width="9.140625" style="21"/>
    <col min="14594" max="14594" width="15.7109375" style="21" customWidth="1"/>
    <col min="14595" max="14595" width="50.7109375" style="21" customWidth="1"/>
    <col min="14596" max="14600" width="17.42578125" style="21" customWidth="1"/>
    <col min="14601" max="14849" width="9.140625" style="21"/>
    <col min="14850" max="14850" width="15.7109375" style="21" customWidth="1"/>
    <col min="14851" max="14851" width="50.7109375" style="21" customWidth="1"/>
    <col min="14852" max="14856" width="17.42578125" style="21" customWidth="1"/>
    <col min="14857" max="15105" width="9.140625" style="21"/>
    <col min="15106" max="15106" width="15.7109375" style="21" customWidth="1"/>
    <col min="15107" max="15107" width="50.7109375" style="21" customWidth="1"/>
    <col min="15108" max="15112" width="17.42578125" style="21" customWidth="1"/>
    <col min="15113" max="15361" width="9.140625" style="21"/>
    <col min="15362" max="15362" width="15.7109375" style="21" customWidth="1"/>
    <col min="15363" max="15363" width="50.7109375" style="21" customWidth="1"/>
    <col min="15364" max="15368" width="17.42578125" style="21" customWidth="1"/>
    <col min="15369" max="15617" width="9.140625" style="21"/>
    <col min="15618" max="15618" width="15.7109375" style="21" customWidth="1"/>
    <col min="15619" max="15619" width="50.7109375" style="21" customWidth="1"/>
    <col min="15620" max="15624" width="17.42578125" style="21" customWidth="1"/>
    <col min="15625" max="15873" width="9.140625" style="21"/>
    <col min="15874" max="15874" width="15.7109375" style="21" customWidth="1"/>
    <col min="15875" max="15875" width="50.7109375" style="21" customWidth="1"/>
    <col min="15876" max="15880" width="17.42578125" style="21" customWidth="1"/>
    <col min="15881" max="16129" width="9.140625" style="21"/>
    <col min="16130" max="16130" width="15.7109375" style="21" customWidth="1"/>
    <col min="16131" max="16131" width="50.7109375" style="21" customWidth="1"/>
    <col min="16132" max="16136" width="17.42578125" style="21" customWidth="1"/>
    <col min="16137" max="16384" width="9.140625" style="21"/>
  </cols>
  <sheetData>
    <row r="1" spans="1:9" ht="18.75" customHeight="1" x14ac:dyDescent="0.2">
      <c r="F1" s="260" t="s">
        <v>198</v>
      </c>
      <c r="G1" s="260"/>
      <c r="H1" s="260"/>
    </row>
    <row r="2" spans="1:9" ht="33" customHeight="1" x14ac:dyDescent="0.2">
      <c r="F2" s="240" t="s">
        <v>269</v>
      </c>
      <c r="G2" s="241"/>
      <c r="H2" s="241"/>
    </row>
    <row r="3" spans="1:9" x14ac:dyDescent="0.2">
      <c r="F3" s="266"/>
      <c r="G3" s="266"/>
      <c r="H3" s="266"/>
    </row>
    <row r="4" spans="1:9" x14ac:dyDescent="0.2">
      <c r="F4" s="266"/>
      <c r="G4" s="266"/>
      <c r="H4" s="266"/>
    </row>
    <row r="5" spans="1:9" ht="15.75" x14ac:dyDescent="0.2">
      <c r="B5" s="254" t="s">
        <v>197</v>
      </c>
      <c r="C5" s="254"/>
      <c r="D5" s="254"/>
      <c r="E5" s="254"/>
      <c r="F5" s="254"/>
      <c r="G5" s="254"/>
      <c r="H5" s="254"/>
    </row>
    <row r="6" spans="1:9" ht="15.75" x14ac:dyDescent="0.2">
      <c r="B6" s="254" t="s">
        <v>196</v>
      </c>
      <c r="C6" s="254"/>
      <c r="D6" s="254"/>
      <c r="E6" s="254"/>
      <c r="F6" s="254"/>
      <c r="G6" s="254"/>
      <c r="H6" s="254"/>
    </row>
    <row r="7" spans="1:9" x14ac:dyDescent="0.2">
      <c r="B7" s="24" t="s">
        <v>9</v>
      </c>
    </row>
    <row r="8" spans="1:9" x14ac:dyDescent="0.2">
      <c r="B8" s="25" t="s">
        <v>2</v>
      </c>
    </row>
    <row r="9" spans="1:9" x14ac:dyDescent="0.2">
      <c r="H9" s="26" t="s">
        <v>3</v>
      </c>
    </row>
    <row r="10" spans="1:9" ht="15" customHeight="1" x14ac:dyDescent="0.2">
      <c r="B10" s="263" t="s">
        <v>33</v>
      </c>
      <c r="C10" s="263" t="s">
        <v>5</v>
      </c>
      <c r="D10" s="182" t="s">
        <v>276</v>
      </c>
      <c r="E10" s="182" t="s">
        <v>28</v>
      </c>
      <c r="F10" s="182" t="s">
        <v>29</v>
      </c>
      <c r="G10" s="182" t="s">
        <v>30</v>
      </c>
      <c r="H10" s="182" t="s">
        <v>277</v>
      </c>
    </row>
    <row r="11" spans="1:9" ht="15" customHeight="1" x14ac:dyDescent="0.2">
      <c r="B11" s="264"/>
      <c r="C11" s="264"/>
      <c r="D11" s="183" t="s">
        <v>6</v>
      </c>
      <c r="E11" s="183" t="s">
        <v>7</v>
      </c>
      <c r="F11" s="183" t="s">
        <v>8</v>
      </c>
      <c r="G11" s="183" t="s">
        <v>8</v>
      </c>
      <c r="H11" s="183" t="s">
        <v>8</v>
      </c>
    </row>
    <row r="12" spans="1:9" x14ac:dyDescent="0.2">
      <c r="B12" s="184">
        <v>1</v>
      </c>
      <c r="C12" s="185">
        <v>2</v>
      </c>
      <c r="D12" s="185">
        <v>3</v>
      </c>
      <c r="E12" s="185">
        <v>4</v>
      </c>
      <c r="F12" s="185">
        <v>5</v>
      </c>
      <c r="G12" s="185">
        <v>6</v>
      </c>
      <c r="H12" s="185">
        <v>7</v>
      </c>
    </row>
    <row r="13" spans="1:9" ht="16.5" customHeight="1" x14ac:dyDescent="0.2">
      <c r="A13" s="40">
        <v>1</v>
      </c>
      <c r="B13" s="186" t="s">
        <v>195</v>
      </c>
      <c r="C13" s="150" t="s">
        <v>194</v>
      </c>
      <c r="D13" s="187">
        <f>D14+D15</f>
        <v>95578450.150000006</v>
      </c>
      <c r="E13" s="192">
        <v>108809865</v>
      </c>
      <c r="F13" s="187">
        <f>F14+F15</f>
        <v>122473200</v>
      </c>
      <c r="G13" s="187">
        <f>G14+G15</f>
        <v>130888400</v>
      </c>
      <c r="H13" s="187">
        <f>H14+H15</f>
        <v>141758100</v>
      </c>
      <c r="I13" s="28"/>
    </row>
    <row r="14" spans="1:9" ht="16.5" customHeight="1" x14ac:dyDescent="0.2">
      <c r="A14" s="40">
        <v>0</v>
      </c>
      <c r="B14" s="186" t="s">
        <v>13</v>
      </c>
      <c r="C14" s="150" t="s">
        <v>14</v>
      </c>
      <c r="D14" s="193">
        <v>90995047</v>
      </c>
      <c r="E14" s="192">
        <v>108809865</v>
      </c>
      <c r="F14" s="187">
        <v>122473200</v>
      </c>
      <c r="G14" s="187">
        <v>130888400</v>
      </c>
      <c r="H14" s="187">
        <v>141758100</v>
      </c>
      <c r="I14" s="28"/>
    </row>
    <row r="15" spans="1:9" ht="16.5" customHeight="1" x14ac:dyDescent="0.2">
      <c r="A15" s="40">
        <v>0</v>
      </c>
      <c r="B15" s="186" t="s">
        <v>13</v>
      </c>
      <c r="C15" s="150" t="s">
        <v>15</v>
      </c>
      <c r="D15" s="193">
        <v>4583403.1500000004</v>
      </c>
      <c r="E15" s="192">
        <v>0</v>
      </c>
      <c r="F15" s="187">
        <v>0</v>
      </c>
      <c r="G15" s="187">
        <v>0</v>
      </c>
      <c r="H15" s="187">
        <v>0</v>
      </c>
      <c r="I15" s="28"/>
    </row>
    <row r="16" spans="1:9" ht="16.5" customHeight="1" x14ac:dyDescent="0.2">
      <c r="A16" s="40">
        <v>1</v>
      </c>
      <c r="B16" s="186" t="s">
        <v>193</v>
      </c>
      <c r="C16" s="150" t="s">
        <v>192</v>
      </c>
      <c r="D16" s="187">
        <f>D17+D18</f>
        <v>675832353</v>
      </c>
      <c r="E16" s="192">
        <v>704969507</v>
      </c>
      <c r="F16" s="187">
        <f>F17+F18</f>
        <v>1027937950</v>
      </c>
      <c r="G16" s="187">
        <f>G17+G18</f>
        <v>1184113550</v>
      </c>
      <c r="H16" s="187">
        <f>H17+H18</f>
        <v>1274724750</v>
      </c>
      <c r="I16" s="28"/>
    </row>
    <row r="17" spans="1:9" ht="20.25" customHeight="1" x14ac:dyDescent="0.2">
      <c r="A17" s="40">
        <v>0</v>
      </c>
      <c r="B17" s="186" t="s">
        <v>13</v>
      </c>
      <c r="C17" s="150" t="s">
        <v>14</v>
      </c>
      <c r="D17" s="193">
        <v>618433862</v>
      </c>
      <c r="E17" s="192">
        <v>667795600</v>
      </c>
      <c r="F17" s="187">
        <v>1012371950</v>
      </c>
      <c r="G17" s="187">
        <v>1167022550</v>
      </c>
      <c r="H17" s="187">
        <v>1255975250</v>
      </c>
      <c r="I17" s="28"/>
    </row>
    <row r="18" spans="1:9" ht="16.5" customHeight="1" x14ac:dyDescent="0.2">
      <c r="A18" s="40">
        <v>0</v>
      </c>
      <c r="B18" s="186" t="s">
        <v>13</v>
      </c>
      <c r="C18" s="150" t="s">
        <v>15</v>
      </c>
      <c r="D18" s="193">
        <v>57398491</v>
      </c>
      <c r="E18" s="194">
        <v>17931000</v>
      </c>
      <c r="F18" s="187">
        <v>15566000</v>
      </c>
      <c r="G18" s="187">
        <v>17091000</v>
      </c>
      <c r="H18" s="187">
        <v>18749500</v>
      </c>
      <c r="I18" s="28"/>
    </row>
    <row r="19" spans="1:9" ht="16.5" customHeight="1" x14ac:dyDescent="0.2">
      <c r="A19" s="40">
        <v>1</v>
      </c>
      <c r="B19" s="186" t="s">
        <v>191</v>
      </c>
      <c r="C19" s="150" t="s">
        <v>190</v>
      </c>
      <c r="D19" s="187">
        <f>D20+D21</f>
        <v>33520390.75</v>
      </c>
      <c r="E19" s="192">
        <v>43775110</v>
      </c>
      <c r="F19" s="187">
        <f>F20+F21</f>
        <v>39326300</v>
      </c>
      <c r="G19" s="187">
        <f>G20+G21</f>
        <v>42026000</v>
      </c>
      <c r="H19" s="187">
        <f>H20+H21</f>
        <v>45513500</v>
      </c>
      <c r="I19" s="28"/>
    </row>
    <row r="20" spans="1:9" ht="18" customHeight="1" x14ac:dyDescent="0.2">
      <c r="A20" s="40">
        <v>0</v>
      </c>
      <c r="B20" s="186" t="s">
        <v>13</v>
      </c>
      <c r="C20" s="150" t="s">
        <v>14</v>
      </c>
      <c r="D20" s="193">
        <v>25956182.390000001</v>
      </c>
      <c r="E20" s="192">
        <v>40175110</v>
      </c>
      <c r="F20" s="187">
        <v>39326300</v>
      </c>
      <c r="G20" s="187">
        <v>42026000</v>
      </c>
      <c r="H20" s="187">
        <v>45513500</v>
      </c>
      <c r="I20" s="28"/>
    </row>
    <row r="21" spans="1:9" ht="19.5" customHeight="1" x14ac:dyDescent="0.2">
      <c r="A21" s="40">
        <v>0</v>
      </c>
      <c r="B21" s="186" t="s">
        <v>13</v>
      </c>
      <c r="C21" s="150" t="s">
        <v>15</v>
      </c>
      <c r="D21" s="195">
        <v>7564208.3600000003</v>
      </c>
      <c r="E21" s="196"/>
      <c r="F21" s="154">
        <v>0</v>
      </c>
      <c r="G21" s="187">
        <v>0</v>
      </c>
      <c r="H21" s="187">
        <v>0</v>
      </c>
      <c r="I21" s="28"/>
    </row>
    <row r="22" spans="1:9" ht="27" customHeight="1" x14ac:dyDescent="0.2">
      <c r="A22" s="40">
        <v>1</v>
      </c>
      <c r="B22" s="186" t="s">
        <v>189</v>
      </c>
      <c r="C22" s="150" t="s">
        <v>188</v>
      </c>
      <c r="D22" s="154">
        <f>D23+D24</f>
        <v>44115368.219999999</v>
      </c>
      <c r="E22" s="196">
        <v>51029300</v>
      </c>
      <c r="F22" s="154">
        <f>F23+F24</f>
        <v>54738700</v>
      </c>
      <c r="G22" s="187">
        <f>G23+G24</f>
        <v>58373100</v>
      </c>
      <c r="H22" s="187">
        <f>H23+H24</f>
        <v>63075000</v>
      </c>
      <c r="I22" s="28"/>
    </row>
    <row r="23" spans="1:9" ht="16.5" customHeight="1" x14ac:dyDescent="0.2">
      <c r="A23" s="40">
        <v>0</v>
      </c>
      <c r="B23" s="186" t="s">
        <v>13</v>
      </c>
      <c r="C23" s="150" t="s">
        <v>14</v>
      </c>
      <c r="D23" s="195">
        <v>40152980</v>
      </c>
      <c r="E23" s="196">
        <v>49782000</v>
      </c>
      <c r="F23" s="154">
        <v>53058700</v>
      </c>
      <c r="G23" s="187">
        <v>56693100</v>
      </c>
      <c r="H23" s="187">
        <v>61395000</v>
      </c>
      <c r="I23" s="28"/>
    </row>
    <row r="24" spans="1:9" ht="16.5" customHeight="1" x14ac:dyDescent="0.2">
      <c r="A24" s="40">
        <v>0</v>
      </c>
      <c r="B24" s="186" t="s">
        <v>13</v>
      </c>
      <c r="C24" s="150" t="s">
        <v>15</v>
      </c>
      <c r="D24" s="195">
        <v>3962388.22</v>
      </c>
      <c r="E24" s="196">
        <v>1247300</v>
      </c>
      <c r="F24" s="154">
        <v>1680000</v>
      </c>
      <c r="G24" s="187">
        <v>1680000</v>
      </c>
      <c r="H24" s="187">
        <v>1680000</v>
      </c>
      <c r="I24" s="28"/>
    </row>
    <row r="25" spans="1:9" ht="16.5" customHeight="1" x14ac:dyDescent="0.2">
      <c r="A25" s="40">
        <v>1</v>
      </c>
      <c r="B25" s="186" t="s">
        <v>187</v>
      </c>
      <c r="C25" s="150" t="s">
        <v>186</v>
      </c>
      <c r="D25" s="154">
        <f>D26+D27</f>
        <v>19011563.600000001</v>
      </c>
      <c r="E25" s="196">
        <v>22060200</v>
      </c>
      <c r="F25" s="154">
        <f>F26+F27</f>
        <v>34766650</v>
      </c>
      <c r="G25" s="187">
        <f>G26+G27</f>
        <v>37347550</v>
      </c>
      <c r="H25" s="187">
        <f>H26+H27</f>
        <v>40097350</v>
      </c>
      <c r="I25" s="28"/>
    </row>
    <row r="26" spans="1:9" ht="16.5" customHeight="1" x14ac:dyDescent="0.2">
      <c r="A26" s="40">
        <v>0</v>
      </c>
      <c r="B26" s="186" t="s">
        <v>13</v>
      </c>
      <c r="C26" s="150" t="s">
        <v>14</v>
      </c>
      <c r="D26" s="195">
        <v>18556438.210000001</v>
      </c>
      <c r="E26" s="196">
        <v>22022100</v>
      </c>
      <c r="F26" s="154">
        <v>34728650</v>
      </c>
      <c r="G26" s="187">
        <v>37309550</v>
      </c>
      <c r="H26" s="187">
        <v>40059350</v>
      </c>
      <c r="I26" s="28"/>
    </row>
    <row r="27" spans="1:9" ht="16.5" customHeight="1" x14ac:dyDescent="0.2">
      <c r="A27" s="40">
        <v>0</v>
      </c>
      <c r="B27" s="186" t="s">
        <v>13</v>
      </c>
      <c r="C27" s="150" t="s">
        <v>15</v>
      </c>
      <c r="D27" s="195">
        <v>455125.39</v>
      </c>
      <c r="E27" s="196">
        <v>38100</v>
      </c>
      <c r="F27" s="154">
        <v>38000</v>
      </c>
      <c r="G27" s="187">
        <v>38000</v>
      </c>
      <c r="H27" s="187">
        <v>38000</v>
      </c>
      <c r="I27" s="28"/>
    </row>
    <row r="28" spans="1:9" ht="16.5" customHeight="1" x14ac:dyDescent="0.2">
      <c r="A28" s="40">
        <v>1</v>
      </c>
      <c r="B28" s="186" t="s">
        <v>185</v>
      </c>
      <c r="C28" s="150" t="s">
        <v>184</v>
      </c>
      <c r="D28" s="154">
        <f>D29+D30</f>
        <v>14113651.91</v>
      </c>
      <c r="E28" s="196">
        <v>16768500</v>
      </c>
      <c r="F28" s="154">
        <f>F29+F30</f>
        <v>17850100</v>
      </c>
      <c r="G28" s="187">
        <f>G29+G30</f>
        <v>18669200</v>
      </c>
      <c r="H28" s="187">
        <f>H29+H30</f>
        <v>20018000</v>
      </c>
      <c r="I28" s="28"/>
    </row>
    <row r="29" spans="1:9" ht="16.5" customHeight="1" x14ac:dyDescent="0.2">
      <c r="A29" s="40">
        <v>0</v>
      </c>
      <c r="B29" s="186" t="s">
        <v>13</v>
      </c>
      <c r="C29" s="150" t="s">
        <v>14</v>
      </c>
      <c r="D29" s="195">
        <v>13996806.310000001</v>
      </c>
      <c r="E29" s="196">
        <v>15493500</v>
      </c>
      <c r="F29" s="154">
        <v>17850100</v>
      </c>
      <c r="G29" s="187">
        <v>18669200</v>
      </c>
      <c r="H29" s="187">
        <v>20018000</v>
      </c>
      <c r="I29" s="28"/>
    </row>
    <row r="30" spans="1:9" ht="16.5" customHeight="1" x14ac:dyDescent="0.2">
      <c r="A30" s="40">
        <v>0</v>
      </c>
      <c r="B30" s="186" t="s">
        <v>13</v>
      </c>
      <c r="C30" s="150" t="s">
        <v>15</v>
      </c>
      <c r="D30" s="195">
        <v>116845.6</v>
      </c>
      <c r="E30" s="196"/>
      <c r="F30" s="154">
        <v>0</v>
      </c>
      <c r="G30" s="187">
        <v>0</v>
      </c>
      <c r="H30" s="187">
        <v>0</v>
      </c>
      <c r="I30" s="28"/>
    </row>
    <row r="31" spans="1:9" ht="22.5" customHeight="1" x14ac:dyDescent="0.2">
      <c r="A31" s="40">
        <v>1</v>
      </c>
      <c r="B31" s="186" t="s">
        <v>183</v>
      </c>
      <c r="C31" s="150" t="s">
        <v>182</v>
      </c>
      <c r="D31" s="154">
        <f>D32+D33</f>
        <v>46406297.880000003</v>
      </c>
      <c r="E31" s="196">
        <v>124187114</v>
      </c>
      <c r="F31" s="154">
        <f>F32+F33</f>
        <v>73758100</v>
      </c>
      <c r="G31" s="187">
        <f>G32+G33</f>
        <v>78821000</v>
      </c>
      <c r="H31" s="187">
        <f>H32+H33</f>
        <v>85361700</v>
      </c>
      <c r="I31" s="28"/>
    </row>
    <row r="32" spans="1:9" ht="16.5" customHeight="1" x14ac:dyDescent="0.2">
      <c r="A32" s="40">
        <v>0</v>
      </c>
      <c r="B32" s="186" t="s">
        <v>13</v>
      </c>
      <c r="C32" s="150" t="s">
        <v>14</v>
      </c>
      <c r="D32" s="195">
        <v>43080976.210000001</v>
      </c>
      <c r="E32" s="196">
        <v>63617900</v>
      </c>
      <c r="F32" s="154">
        <v>73758100</v>
      </c>
      <c r="G32" s="187">
        <v>78821000</v>
      </c>
      <c r="H32" s="187">
        <v>85361700</v>
      </c>
      <c r="I32" s="28"/>
    </row>
    <row r="33" spans="1:9" ht="16.5" customHeight="1" x14ac:dyDescent="0.2">
      <c r="A33" s="40">
        <v>0</v>
      </c>
      <c r="B33" s="186" t="s">
        <v>13</v>
      </c>
      <c r="C33" s="150" t="s">
        <v>15</v>
      </c>
      <c r="D33" s="195">
        <v>3325321.67</v>
      </c>
      <c r="E33" s="196"/>
      <c r="F33" s="154">
        <v>0</v>
      </c>
      <c r="G33" s="187">
        <v>0</v>
      </c>
      <c r="H33" s="187">
        <v>0</v>
      </c>
      <c r="I33" s="28"/>
    </row>
    <row r="34" spans="1:9" ht="16.5" customHeight="1" x14ac:dyDescent="0.2">
      <c r="A34" s="40">
        <v>1</v>
      </c>
      <c r="B34" s="186" t="s">
        <v>181</v>
      </c>
      <c r="C34" s="150" t="s">
        <v>180</v>
      </c>
      <c r="D34" s="154">
        <f>D35+D36</f>
        <v>34394789.189999998</v>
      </c>
      <c r="E34" s="196">
        <v>54386653</v>
      </c>
      <c r="F34" s="154">
        <f>F35+F36</f>
        <v>11529000</v>
      </c>
      <c r="G34" s="187">
        <f>G35+G36</f>
        <v>12328100</v>
      </c>
      <c r="H34" s="187">
        <f>H35+H36</f>
        <v>13350800</v>
      </c>
      <c r="I34" s="28"/>
    </row>
    <row r="35" spans="1:9" ht="16.5" customHeight="1" x14ac:dyDescent="0.2">
      <c r="A35" s="40">
        <v>0</v>
      </c>
      <c r="B35" s="186" t="s">
        <v>13</v>
      </c>
      <c r="C35" s="150" t="s">
        <v>14</v>
      </c>
      <c r="D35" s="195">
        <v>16540489.42</v>
      </c>
      <c r="E35" s="196">
        <v>10031407</v>
      </c>
      <c r="F35" s="154">
        <v>11529000</v>
      </c>
      <c r="G35" s="187">
        <v>12328100</v>
      </c>
      <c r="H35" s="187">
        <v>13350800</v>
      </c>
      <c r="I35" s="28"/>
    </row>
    <row r="36" spans="1:9" ht="16.5" customHeight="1" x14ac:dyDescent="0.2">
      <c r="A36" s="40">
        <v>0</v>
      </c>
      <c r="B36" s="186" t="s">
        <v>13</v>
      </c>
      <c r="C36" s="150" t="s">
        <v>15</v>
      </c>
      <c r="D36" s="195">
        <v>17854299.77</v>
      </c>
      <c r="E36" s="196">
        <v>2999500</v>
      </c>
      <c r="F36" s="154">
        <v>0</v>
      </c>
      <c r="G36" s="187">
        <v>0</v>
      </c>
      <c r="H36" s="187">
        <v>0</v>
      </c>
      <c r="I36" s="28"/>
    </row>
    <row r="37" spans="1:9" ht="16.5" customHeight="1" x14ac:dyDescent="0.2">
      <c r="A37" s="40">
        <v>1</v>
      </c>
      <c r="B37" s="186" t="s">
        <v>179</v>
      </c>
      <c r="C37" s="150" t="s">
        <v>178</v>
      </c>
      <c r="D37" s="154">
        <f>D38+D39</f>
        <v>269901</v>
      </c>
      <c r="E37" s="196">
        <v>3951900</v>
      </c>
      <c r="F37" s="154">
        <f>F38+F39</f>
        <v>3218600</v>
      </c>
      <c r="G37" s="187">
        <f>G38+G39</f>
        <v>3779700</v>
      </c>
      <c r="H37" s="187">
        <f>H38+H39</f>
        <v>4366400</v>
      </c>
      <c r="I37" s="28"/>
    </row>
    <row r="38" spans="1:9" ht="16.5" customHeight="1" x14ac:dyDescent="0.2">
      <c r="A38" s="40">
        <v>0</v>
      </c>
      <c r="B38" s="186" t="s">
        <v>13</v>
      </c>
      <c r="C38" s="150" t="s">
        <v>14</v>
      </c>
      <c r="D38" s="195">
        <v>174921</v>
      </c>
      <c r="E38" s="196">
        <v>2708000</v>
      </c>
      <c r="F38" s="154">
        <v>2292500</v>
      </c>
      <c r="G38" s="187">
        <v>2812300</v>
      </c>
      <c r="H38" s="187">
        <v>3338200</v>
      </c>
      <c r="I38" s="28"/>
    </row>
    <row r="39" spans="1:9" ht="16.5" customHeight="1" x14ac:dyDescent="0.2">
      <c r="A39" s="40">
        <v>0</v>
      </c>
      <c r="B39" s="186" t="s">
        <v>13</v>
      </c>
      <c r="C39" s="150" t="s">
        <v>15</v>
      </c>
      <c r="D39" s="195">
        <v>94980</v>
      </c>
      <c r="E39" s="196">
        <v>1243900</v>
      </c>
      <c r="F39" s="154">
        <v>926100</v>
      </c>
      <c r="G39" s="187">
        <v>967400</v>
      </c>
      <c r="H39" s="187">
        <v>1028200</v>
      </c>
      <c r="I39" s="28"/>
    </row>
    <row r="40" spans="1:9" ht="16.5" customHeight="1" x14ac:dyDescent="0.2">
      <c r="A40" s="40">
        <v>1</v>
      </c>
      <c r="B40" s="186" t="s">
        <v>177</v>
      </c>
      <c r="C40" s="150" t="s">
        <v>176</v>
      </c>
      <c r="D40" s="154">
        <v>11282703</v>
      </c>
      <c r="E40" s="197">
        <v>17450000</v>
      </c>
      <c r="F40" s="154">
        <v>0</v>
      </c>
      <c r="G40" s="187">
        <v>0</v>
      </c>
      <c r="H40" s="187">
        <v>0</v>
      </c>
      <c r="I40" s="28"/>
    </row>
    <row r="41" spans="1:9" ht="16.5" customHeight="1" x14ac:dyDescent="0.2">
      <c r="A41" s="40">
        <v>0</v>
      </c>
      <c r="B41" s="186" t="s">
        <v>13</v>
      </c>
      <c r="C41" s="150" t="s">
        <v>175</v>
      </c>
      <c r="D41" s="154">
        <v>3449407</v>
      </c>
      <c r="E41" s="198">
        <v>17450000</v>
      </c>
      <c r="F41" s="154">
        <v>0</v>
      </c>
      <c r="G41" s="187">
        <v>0</v>
      </c>
      <c r="H41" s="187">
        <v>0</v>
      </c>
      <c r="I41" s="28"/>
    </row>
    <row r="42" spans="1:9" ht="16.5" customHeight="1" x14ac:dyDescent="0.2">
      <c r="A42" s="40">
        <v>2</v>
      </c>
      <c r="B42" s="186" t="s">
        <v>174</v>
      </c>
      <c r="C42" s="150" t="s">
        <v>173</v>
      </c>
      <c r="D42" s="154">
        <v>0</v>
      </c>
      <c r="E42" s="197">
        <v>0</v>
      </c>
      <c r="F42" s="154">
        <v>0</v>
      </c>
      <c r="G42" s="187">
        <v>0</v>
      </c>
      <c r="H42" s="199">
        <v>0</v>
      </c>
      <c r="I42" s="28"/>
    </row>
    <row r="43" spans="1:9" ht="16.5" customHeight="1" x14ac:dyDescent="0.2">
      <c r="A43" s="40">
        <v>0</v>
      </c>
      <c r="B43" s="186" t="s">
        <v>13</v>
      </c>
      <c r="C43" s="150" t="s">
        <v>15</v>
      </c>
      <c r="D43" s="187">
        <v>7833296</v>
      </c>
      <c r="E43" s="200"/>
      <c r="F43" s="187">
        <v>0</v>
      </c>
      <c r="G43" s="187">
        <v>0</v>
      </c>
      <c r="H43" s="187">
        <v>0</v>
      </c>
      <c r="I43" s="28"/>
    </row>
    <row r="44" spans="1:9" ht="16.5" customHeight="1" x14ac:dyDescent="0.2">
      <c r="A44" s="40">
        <v>1</v>
      </c>
      <c r="B44" s="186" t="s">
        <v>13</v>
      </c>
      <c r="C44" s="150" t="s">
        <v>159</v>
      </c>
      <c r="D44" s="154">
        <f>D45+D46</f>
        <v>974525468.69999993</v>
      </c>
      <c r="E44" s="201">
        <f>E45+E46</f>
        <v>1021345282</v>
      </c>
      <c r="F44" s="154">
        <f>F45+F46</f>
        <v>1385598600</v>
      </c>
      <c r="G44" s="154">
        <f>G45+G46</f>
        <v>1566346600</v>
      </c>
      <c r="H44" s="154">
        <f>H45+H46</f>
        <v>1688265600</v>
      </c>
      <c r="I44" s="28"/>
    </row>
    <row r="45" spans="1:9" ht="16.5" customHeight="1" x14ac:dyDescent="0.2">
      <c r="A45" s="40">
        <v>1</v>
      </c>
      <c r="B45" s="186" t="s">
        <v>13</v>
      </c>
      <c r="C45" s="150" t="s">
        <v>14</v>
      </c>
      <c r="D45" s="195">
        <f>D14+D17+D20+D23+D26+D29+D32+D35+D38+D41</f>
        <v>871337109.53999996</v>
      </c>
      <c r="E45" s="201">
        <f>E14+E17+E20+E23+E26+E29+E32+E35+E38+E41</f>
        <v>997885482</v>
      </c>
      <c r="F45" s="154">
        <f>F14+F17+F20+F23+F26+F29+F32+F35+F38+F41</f>
        <v>1367388500</v>
      </c>
      <c r="G45" s="154">
        <f>G14+G17+G20+G23+G26+G29+G32+G35+G38+G41</f>
        <v>1546570200</v>
      </c>
      <c r="H45" s="154">
        <f>H14+H17+H20+H23+H26+H29+H32+H35+H38+H41</f>
        <v>1666769900</v>
      </c>
      <c r="I45" s="28"/>
    </row>
    <row r="46" spans="1:9" ht="16.5" customHeight="1" x14ac:dyDescent="0.2">
      <c r="A46" s="40">
        <v>1</v>
      </c>
      <c r="B46" s="186" t="s">
        <v>13</v>
      </c>
      <c r="C46" s="150" t="s">
        <v>15</v>
      </c>
      <c r="D46" s="154">
        <f>D15+D18+D21+D24+D27+D30+D33+D36+D39+D43</f>
        <v>103188359.16</v>
      </c>
      <c r="E46" s="202">
        <f>E15+E18+E21+E24+E27+E30+E33+E36+E39+E43</f>
        <v>23459800</v>
      </c>
      <c r="F46" s="202">
        <f t="shared" ref="F46:H46" si="0">F15+F18+F21+F24+F27+F30+F33+F36+F39+F43</f>
        <v>18210100</v>
      </c>
      <c r="G46" s="202">
        <f t="shared" si="0"/>
        <v>19776400</v>
      </c>
      <c r="H46" s="202">
        <f t="shared" si="0"/>
        <v>21495700</v>
      </c>
      <c r="I46" s="28"/>
    </row>
    <row r="47" spans="1:9" ht="51.75" customHeight="1" x14ac:dyDescent="0.2">
      <c r="B47" s="265" t="s">
        <v>399</v>
      </c>
      <c r="C47" s="265"/>
      <c r="D47" s="265"/>
      <c r="E47" s="265"/>
      <c r="F47" s="265"/>
      <c r="G47" s="265"/>
      <c r="H47" s="265"/>
    </row>
    <row r="48" spans="1:9" ht="18.75" x14ac:dyDescent="0.2">
      <c r="B48" s="114" t="s">
        <v>272</v>
      </c>
      <c r="C48" s="114"/>
      <c r="D48" s="155"/>
      <c r="E48" s="156"/>
      <c r="F48" s="114"/>
      <c r="G48" s="114"/>
      <c r="H48" s="114"/>
    </row>
    <row r="49" spans="4:8" x14ac:dyDescent="0.2">
      <c r="D49" s="157"/>
      <c r="E49" s="157"/>
      <c r="F49" s="157"/>
      <c r="G49" s="157"/>
      <c r="H49" s="157"/>
    </row>
    <row r="50" spans="4:8" x14ac:dyDescent="0.2">
      <c r="D50" s="157"/>
      <c r="E50" s="157"/>
      <c r="F50" s="157"/>
      <c r="G50" s="157"/>
      <c r="H50" s="157"/>
    </row>
    <row r="51" spans="4:8" x14ac:dyDescent="0.2">
      <c r="D51" s="157"/>
      <c r="E51" s="157"/>
      <c r="F51" s="157"/>
      <c r="G51" s="157"/>
      <c r="H51" s="157"/>
    </row>
    <row r="52" spans="4:8" x14ac:dyDescent="0.2">
      <c r="D52" s="157"/>
      <c r="E52" s="157"/>
      <c r="F52" s="157"/>
      <c r="G52" s="157"/>
      <c r="H52" s="157"/>
    </row>
  </sheetData>
  <mergeCells count="9">
    <mergeCell ref="B47:H47"/>
    <mergeCell ref="B10:B11"/>
    <mergeCell ref="C10:C11"/>
    <mergeCell ref="F1:H1"/>
    <mergeCell ref="F2:H2"/>
    <mergeCell ref="F3:H3"/>
    <mergeCell ref="F4:H4"/>
    <mergeCell ref="B5:H5"/>
    <mergeCell ref="B6:H6"/>
  </mergeCells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B1" workbookViewId="0">
      <selection activeCell="C51" sqref="C51:C54"/>
    </sheetView>
  </sheetViews>
  <sheetFormatPr defaultRowHeight="12.75" x14ac:dyDescent="0.2"/>
  <cols>
    <col min="1" max="1" width="0" style="42" hidden="1" customWidth="1"/>
    <col min="2" max="2" width="15.7109375" style="44" customWidth="1"/>
    <col min="3" max="3" width="50.7109375" style="43" customWidth="1"/>
    <col min="4" max="8" width="17.42578125" style="42" customWidth="1"/>
    <col min="9" max="257" width="9.140625" style="42"/>
    <col min="258" max="258" width="15.7109375" style="42" customWidth="1"/>
    <col min="259" max="259" width="50.7109375" style="42" customWidth="1"/>
    <col min="260" max="264" width="17.42578125" style="42" customWidth="1"/>
    <col min="265" max="513" width="9.140625" style="42"/>
    <col min="514" max="514" width="15.7109375" style="42" customWidth="1"/>
    <col min="515" max="515" width="50.7109375" style="42" customWidth="1"/>
    <col min="516" max="520" width="17.42578125" style="42" customWidth="1"/>
    <col min="521" max="769" width="9.140625" style="42"/>
    <col min="770" max="770" width="15.7109375" style="42" customWidth="1"/>
    <col min="771" max="771" width="50.7109375" style="42" customWidth="1"/>
    <col min="772" max="776" width="17.42578125" style="42" customWidth="1"/>
    <col min="777" max="1025" width="9.140625" style="42"/>
    <col min="1026" max="1026" width="15.7109375" style="42" customWidth="1"/>
    <col min="1027" max="1027" width="50.7109375" style="42" customWidth="1"/>
    <col min="1028" max="1032" width="17.42578125" style="42" customWidth="1"/>
    <col min="1033" max="1281" width="9.140625" style="42"/>
    <col min="1282" max="1282" width="15.7109375" style="42" customWidth="1"/>
    <col min="1283" max="1283" width="50.7109375" style="42" customWidth="1"/>
    <col min="1284" max="1288" width="17.42578125" style="42" customWidth="1"/>
    <col min="1289" max="1537" width="9.140625" style="42"/>
    <col min="1538" max="1538" width="15.7109375" style="42" customWidth="1"/>
    <col min="1539" max="1539" width="50.7109375" style="42" customWidth="1"/>
    <col min="1540" max="1544" width="17.42578125" style="42" customWidth="1"/>
    <col min="1545" max="1793" width="9.140625" style="42"/>
    <col min="1794" max="1794" width="15.7109375" style="42" customWidth="1"/>
    <col min="1795" max="1795" width="50.7109375" style="42" customWidth="1"/>
    <col min="1796" max="1800" width="17.42578125" style="42" customWidth="1"/>
    <col min="1801" max="2049" width="9.140625" style="42"/>
    <col min="2050" max="2050" width="15.7109375" style="42" customWidth="1"/>
    <col min="2051" max="2051" width="50.7109375" style="42" customWidth="1"/>
    <col min="2052" max="2056" width="17.42578125" style="42" customWidth="1"/>
    <col min="2057" max="2305" width="9.140625" style="42"/>
    <col min="2306" max="2306" width="15.7109375" style="42" customWidth="1"/>
    <col min="2307" max="2307" width="50.7109375" style="42" customWidth="1"/>
    <col min="2308" max="2312" width="17.42578125" style="42" customWidth="1"/>
    <col min="2313" max="2561" width="9.140625" style="42"/>
    <col min="2562" max="2562" width="15.7109375" style="42" customWidth="1"/>
    <col min="2563" max="2563" width="50.7109375" style="42" customWidth="1"/>
    <col min="2564" max="2568" width="17.42578125" style="42" customWidth="1"/>
    <col min="2569" max="2817" width="9.140625" style="42"/>
    <col min="2818" max="2818" width="15.7109375" style="42" customWidth="1"/>
    <col min="2819" max="2819" width="50.7109375" style="42" customWidth="1"/>
    <col min="2820" max="2824" width="17.42578125" style="42" customWidth="1"/>
    <col min="2825" max="3073" width="9.140625" style="42"/>
    <col min="3074" max="3074" width="15.7109375" style="42" customWidth="1"/>
    <col min="3075" max="3075" width="50.7109375" style="42" customWidth="1"/>
    <col min="3076" max="3080" width="17.42578125" style="42" customWidth="1"/>
    <col min="3081" max="3329" width="9.140625" style="42"/>
    <col min="3330" max="3330" width="15.7109375" style="42" customWidth="1"/>
    <col min="3331" max="3331" width="50.7109375" style="42" customWidth="1"/>
    <col min="3332" max="3336" width="17.42578125" style="42" customWidth="1"/>
    <col min="3337" max="3585" width="9.140625" style="42"/>
    <col min="3586" max="3586" width="15.7109375" style="42" customWidth="1"/>
    <col min="3587" max="3587" width="50.7109375" style="42" customWidth="1"/>
    <col min="3588" max="3592" width="17.42578125" style="42" customWidth="1"/>
    <col min="3593" max="3841" width="9.140625" style="42"/>
    <col min="3842" max="3842" width="15.7109375" style="42" customWidth="1"/>
    <col min="3843" max="3843" width="50.7109375" style="42" customWidth="1"/>
    <col min="3844" max="3848" width="17.42578125" style="42" customWidth="1"/>
    <col min="3849" max="4097" width="9.140625" style="42"/>
    <col min="4098" max="4098" width="15.7109375" style="42" customWidth="1"/>
    <col min="4099" max="4099" width="50.7109375" style="42" customWidth="1"/>
    <col min="4100" max="4104" width="17.42578125" style="42" customWidth="1"/>
    <col min="4105" max="4353" width="9.140625" style="42"/>
    <col min="4354" max="4354" width="15.7109375" style="42" customWidth="1"/>
    <col min="4355" max="4355" width="50.7109375" style="42" customWidth="1"/>
    <col min="4356" max="4360" width="17.42578125" style="42" customWidth="1"/>
    <col min="4361" max="4609" width="9.140625" style="42"/>
    <col min="4610" max="4610" width="15.7109375" style="42" customWidth="1"/>
    <col min="4611" max="4611" width="50.7109375" style="42" customWidth="1"/>
    <col min="4612" max="4616" width="17.42578125" style="42" customWidth="1"/>
    <col min="4617" max="4865" width="9.140625" style="42"/>
    <col min="4866" max="4866" width="15.7109375" style="42" customWidth="1"/>
    <col min="4867" max="4867" width="50.7109375" style="42" customWidth="1"/>
    <col min="4868" max="4872" width="17.42578125" style="42" customWidth="1"/>
    <col min="4873" max="5121" width="9.140625" style="42"/>
    <col min="5122" max="5122" width="15.7109375" style="42" customWidth="1"/>
    <col min="5123" max="5123" width="50.7109375" style="42" customWidth="1"/>
    <col min="5124" max="5128" width="17.42578125" style="42" customWidth="1"/>
    <col min="5129" max="5377" width="9.140625" style="42"/>
    <col min="5378" max="5378" width="15.7109375" style="42" customWidth="1"/>
    <col min="5379" max="5379" width="50.7109375" style="42" customWidth="1"/>
    <col min="5380" max="5384" width="17.42578125" style="42" customWidth="1"/>
    <col min="5385" max="5633" width="9.140625" style="42"/>
    <col min="5634" max="5634" width="15.7109375" style="42" customWidth="1"/>
    <col min="5635" max="5635" width="50.7109375" style="42" customWidth="1"/>
    <col min="5636" max="5640" width="17.42578125" style="42" customWidth="1"/>
    <col min="5641" max="5889" width="9.140625" style="42"/>
    <col min="5890" max="5890" width="15.7109375" style="42" customWidth="1"/>
    <col min="5891" max="5891" width="50.7109375" style="42" customWidth="1"/>
    <col min="5892" max="5896" width="17.42578125" style="42" customWidth="1"/>
    <col min="5897" max="6145" width="9.140625" style="42"/>
    <col min="6146" max="6146" width="15.7109375" style="42" customWidth="1"/>
    <col min="6147" max="6147" width="50.7109375" style="42" customWidth="1"/>
    <col min="6148" max="6152" width="17.42578125" style="42" customWidth="1"/>
    <col min="6153" max="6401" width="9.140625" style="42"/>
    <col min="6402" max="6402" width="15.7109375" style="42" customWidth="1"/>
    <col min="6403" max="6403" width="50.7109375" style="42" customWidth="1"/>
    <col min="6404" max="6408" width="17.42578125" style="42" customWidth="1"/>
    <col min="6409" max="6657" width="9.140625" style="42"/>
    <col min="6658" max="6658" width="15.7109375" style="42" customWidth="1"/>
    <col min="6659" max="6659" width="50.7109375" style="42" customWidth="1"/>
    <col min="6660" max="6664" width="17.42578125" style="42" customWidth="1"/>
    <col min="6665" max="6913" width="9.140625" style="42"/>
    <col min="6914" max="6914" width="15.7109375" style="42" customWidth="1"/>
    <col min="6915" max="6915" width="50.7109375" style="42" customWidth="1"/>
    <col min="6916" max="6920" width="17.42578125" style="42" customWidth="1"/>
    <col min="6921" max="7169" width="9.140625" style="42"/>
    <col min="7170" max="7170" width="15.7109375" style="42" customWidth="1"/>
    <col min="7171" max="7171" width="50.7109375" style="42" customWidth="1"/>
    <col min="7172" max="7176" width="17.42578125" style="42" customWidth="1"/>
    <col min="7177" max="7425" width="9.140625" style="42"/>
    <col min="7426" max="7426" width="15.7109375" style="42" customWidth="1"/>
    <col min="7427" max="7427" width="50.7109375" style="42" customWidth="1"/>
    <col min="7428" max="7432" width="17.42578125" style="42" customWidth="1"/>
    <col min="7433" max="7681" width="9.140625" style="42"/>
    <col min="7682" max="7682" width="15.7109375" style="42" customWidth="1"/>
    <col min="7683" max="7683" width="50.7109375" style="42" customWidth="1"/>
    <col min="7684" max="7688" width="17.42578125" style="42" customWidth="1"/>
    <col min="7689" max="7937" width="9.140625" style="42"/>
    <col min="7938" max="7938" width="15.7109375" style="42" customWidth="1"/>
    <col min="7939" max="7939" width="50.7109375" style="42" customWidth="1"/>
    <col min="7940" max="7944" width="17.42578125" style="42" customWidth="1"/>
    <col min="7945" max="8193" width="9.140625" style="42"/>
    <col min="8194" max="8194" width="15.7109375" style="42" customWidth="1"/>
    <col min="8195" max="8195" width="50.7109375" style="42" customWidth="1"/>
    <col min="8196" max="8200" width="17.42578125" style="42" customWidth="1"/>
    <col min="8201" max="8449" width="9.140625" style="42"/>
    <col min="8450" max="8450" width="15.7109375" style="42" customWidth="1"/>
    <col min="8451" max="8451" width="50.7109375" style="42" customWidth="1"/>
    <col min="8452" max="8456" width="17.42578125" style="42" customWidth="1"/>
    <col min="8457" max="8705" width="9.140625" style="42"/>
    <col min="8706" max="8706" width="15.7109375" style="42" customWidth="1"/>
    <col min="8707" max="8707" width="50.7109375" style="42" customWidth="1"/>
    <col min="8708" max="8712" width="17.42578125" style="42" customWidth="1"/>
    <col min="8713" max="8961" width="9.140625" style="42"/>
    <col min="8962" max="8962" width="15.7109375" style="42" customWidth="1"/>
    <col min="8963" max="8963" width="50.7109375" style="42" customWidth="1"/>
    <col min="8964" max="8968" width="17.42578125" style="42" customWidth="1"/>
    <col min="8969" max="9217" width="9.140625" style="42"/>
    <col min="9218" max="9218" width="15.7109375" style="42" customWidth="1"/>
    <col min="9219" max="9219" width="50.7109375" style="42" customWidth="1"/>
    <col min="9220" max="9224" width="17.42578125" style="42" customWidth="1"/>
    <col min="9225" max="9473" width="9.140625" style="42"/>
    <col min="9474" max="9474" width="15.7109375" style="42" customWidth="1"/>
    <col min="9475" max="9475" width="50.7109375" style="42" customWidth="1"/>
    <col min="9476" max="9480" width="17.42578125" style="42" customWidth="1"/>
    <col min="9481" max="9729" width="9.140625" style="42"/>
    <col min="9730" max="9730" width="15.7109375" style="42" customWidth="1"/>
    <col min="9731" max="9731" width="50.7109375" style="42" customWidth="1"/>
    <col min="9732" max="9736" width="17.42578125" style="42" customWidth="1"/>
    <col min="9737" max="9985" width="9.140625" style="42"/>
    <col min="9986" max="9986" width="15.7109375" style="42" customWidth="1"/>
    <col min="9987" max="9987" width="50.7109375" style="42" customWidth="1"/>
    <col min="9988" max="9992" width="17.42578125" style="42" customWidth="1"/>
    <col min="9993" max="10241" width="9.140625" style="42"/>
    <col min="10242" max="10242" width="15.7109375" style="42" customWidth="1"/>
    <col min="10243" max="10243" width="50.7109375" style="42" customWidth="1"/>
    <col min="10244" max="10248" width="17.42578125" style="42" customWidth="1"/>
    <col min="10249" max="10497" width="9.140625" style="42"/>
    <col min="10498" max="10498" width="15.7109375" style="42" customWidth="1"/>
    <col min="10499" max="10499" width="50.7109375" style="42" customWidth="1"/>
    <col min="10500" max="10504" width="17.42578125" style="42" customWidth="1"/>
    <col min="10505" max="10753" width="9.140625" style="42"/>
    <col min="10754" max="10754" width="15.7109375" style="42" customWidth="1"/>
    <col min="10755" max="10755" width="50.7109375" style="42" customWidth="1"/>
    <col min="10756" max="10760" width="17.42578125" style="42" customWidth="1"/>
    <col min="10761" max="11009" width="9.140625" style="42"/>
    <col min="11010" max="11010" width="15.7109375" style="42" customWidth="1"/>
    <col min="11011" max="11011" width="50.7109375" style="42" customWidth="1"/>
    <col min="11012" max="11016" width="17.42578125" style="42" customWidth="1"/>
    <col min="11017" max="11265" width="9.140625" style="42"/>
    <col min="11266" max="11266" width="15.7109375" style="42" customWidth="1"/>
    <col min="11267" max="11267" width="50.7109375" style="42" customWidth="1"/>
    <col min="11268" max="11272" width="17.42578125" style="42" customWidth="1"/>
    <col min="11273" max="11521" width="9.140625" style="42"/>
    <col min="11522" max="11522" width="15.7109375" style="42" customWidth="1"/>
    <col min="11523" max="11523" width="50.7109375" style="42" customWidth="1"/>
    <col min="11524" max="11528" width="17.42578125" style="42" customWidth="1"/>
    <col min="11529" max="11777" width="9.140625" style="42"/>
    <col min="11778" max="11778" width="15.7109375" style="42" customWidth="1"/>
    <col min="11779" max="11779" width="50.7109375" style="42" customWidth="1"/>
    <col min="11780" max="11784" width="17.42578125" style="42" customWidth="1"/>
    <col min="11785" max="12033" width="9.140625" style="42"/>
    <col min="12034" max="12034" width="15.7109375" style="42" customWidth="1"/>
    <col min="12035" max="12035" width="50.7109375" style="42" customWidth="1"/>
    <col min="12036" max="12040" width="17.42578125" style="42" customWidth="1"/>
    <col min="12041" max="12289" width="9.140625" style="42"/>
    <col min="12290" max="12290" width="15.7109375" style="42" customWidth="1"/>
    <col min="12291" max="12291" width="50.7109375" style="42" customWidth="1"/>
    <col min="12292" max="12296" width="17.42578125" style="42" customWidth="1"/>
    <col min="12297" max="12545" width="9.140625" style="42"/>
    <col min="12546" max="12546" width="15.7109375" style="42" customWidth="1"/>
    <col min="12547" max="12547" width="50.7109375" style="42" customWidth="1"/>
    <col min="12548" max="12552" width="17.42578125" style="42" customWidth="1"/>
    <col min="12553" max="12801" width="9.140625" style="42"/>
    <col min="12802" max="12802" width="15.7109375" style="42" customWidth="1"/>
    <col min="12803" max="12803" width="50.7109375" style="42" customWidth="1"/>
    <col min="12804" max="12808" width="17.42578125" style="42" customWidth="1"/>
    <col min="12809" max="13057" width="9.140625" style="42"/>
    <col min="13058" max="13058" width="15.7109375" style="42" customWidth="1"/>
    <col min="13059" max="13059" width="50.7109375" style="42" customWidth="1"/>
    <col min="13060" max="13064" width="17.42578125" style="42" customWidth="1"/>
    <col min="13065" max="13313" width="9.140625" style="42"/>
    <col min="13314" max="13314" width="15.7109375" style="42" customWidth="1"/>
    <col min="13315" max="13315" width="50.7109375" style="42" customWidth="1"/>
    <col min="13316" max="13320" width="17.42578125" style="42" customWidth="1"/>
    <col min="13321" max="13569" width="9.140625" style="42"/>
    <col min="13570" max="13570" width="15.7109375" style="42" customWidth="1"/>
    <col min="13571" max="13571" width="50.7109375" style="42" customWidth="1"/>
    <col min="13572" max="13576" width="17.42578125" style="42" customWidth="1"/>
    <col min="13577" max="13825" width="9.140625" style="42"/>
    <col min="13826" max="13826" width="15.7109375" style="42" customWidth="1"/>
    <col min="13827" max="13827" width="50.7109375" style="42" customWidth="1"/>
    <col min="13828" max="13832" width="17.42578125" style="42" customWidth="1"/>
    <col min="13833" max="14081" width="9.140625" style="42"/>
    <col min="14082" max="14082" width="15.7109375" style="42" customWidth="1"/>
    <col min="14083" max="14083" width="50.7109375" style="42" customWidth="1"/>
    <col min="14084" max="14088" width="17.42578125" style="42" customWidth="1"/>
    <col min="14089" max="14337" width="9.140625" style="42"/>
    <col min="14338" max="14338" width="15.7109375" style="42" customWidth="1"/>
    <col min="14339" max="14339" width="50.7109375" style="42" customWidth="1"/>
    <col min="14340" max="14344" width="17.42578125" style="42" customWidth="1"/>
    <col min="14345" max="14593" width="9.140625" style="42"/>
    <col min="14594" max="14594" width="15.7109375" style="42" customWidth="1"/>
    <col min="14595" max="14595" width="50.7109375" style="42" customWidth="1"/>
    <col min="14596" max="14600" width="17.42578125" style="42" customWidth="1"/>
    <col min="14601" max="14849" width="9.140625" style="42"/>
    <col min="14850" max="14850" width="15.7109375" style="42" customWidth="1"/>
    <col min="14851" max="14851" width="50.7109375" style="42" customWidth="1"/>
    <col min="14852" max="14856" width="17.42578125" style="42" customWidth="1"/>
    <col min="14857" max="15105" width="9.140625" style="42"/>
    <col min="15106" max="15106" width="15.7109375" style="42" customWidth="1"/>
    <col min="15107" max="15107" width="50.7109375" style="42" customWidth="1"/>
    <col min="15108" max="15112" width="17.42578125" style="42" customWidth="1"/>
    <col min="15113" max="15361" width="9.140625" style="42"/>
    <col min="15362" max="15362" width="15.7109375" style="42" customWidth="1"/>
    <col min="15363" max="15363" width="50.7109375" style="42" customWidth="1"/>
    <col min="15364" max="15368" width="17.42578125" style="42" customWidth="1"/>
    <col min="15369" max="15617" width="9.140625" style="42"/>
    <col min="15618" max="15618" width="15.7109375" style="42" customWidth="1"/>
    <col min="15619" max="15619" width="50.7109375" style="42" customWidth="1"/>
    <col min="15620" max="15624" width="17.42578125" style="42" customWidth="1"/>
    <col min="15625" max="15873" width="9.140625" style="42"/>
    <col min="15874" max="15874" width="15.7109375" style="42" customWidth="1"/>
    <col min="15875" max="15875" width="50.7109375" style="42" customWidth="1"/>
    <col min="15876" max="15880" width="17.42578125" style="42" customWidth="1"/>
    <col min="15881" max="16129" width="9.140625" style="42"/>
    <col min="16130" max="16130" width="15.7109375" style="42" customWidth="1"/>
    <col min="16131" max="16131" width="50.7109375" style="42" customWidth="1"/>
    <col min="16132" max="16136" width="17.42578125" style="42" customWidth="1"/>
    <col min="16137" max="16384" width="9.140625" style="42"/>
  </cols>
  <sheetData>
    <row r="1" spans="1:9" ht="15.75" x14ac:dyDescent="0.2">
      <c r="C1" s="46"/>
      <c r="D1" s="45"/>
      <c r="E1" s="45"/>
      <c r="F1" s="269" t="s">
        <v>205</v>
      </c>
      <c r="G1" s="269"/>
      <c r="H1" s="269"/>
    </row>
    <row r="2" spans="1:9" ht="32.25" customHeight="1" x14ac:dyDescent="0.2">
      <c r="C2" s="46"/>
      <c r="D2" s="45"/>
      <c r="E2" s="45"/>
      <c r="F2" s="240" t="s">
        <v>269</v>
      </c>
      <c r="G2" s="241"/>
      <c r="H2" s="241"/>
    </row>
    <row r="3" spans="1:9" x14ac:dyDescent="0.2">
      <c r="B3" s="47"/>
      <c r="C3" s="46"/>
      <c r="D3" s="45"/>
      <c r="E3" s="45"/>
      <c r="F3" s="45"/>
      <c r="G3" s="45"/>
      <c r="H3" s="45"/>
    </row>
    <row r="4" spans="1:9" ht="15.75" x14ac:dyDescent="0.2">
      <c r="B4" s="270" t="s">
        <v>204</v>
      </c>
      <c r="C4" s="270"/>
      <c r="D4" s="270"/>
      <c r="E4" s="270"/>
      <c r="F4" s="270"/>
      <c r="G4" s="270"/>
      <c r="H4" s="270"/>
    </row>
    <row r="5" spans="1:9" ht="15.75" x14ac:dyDescent="0.2">
      <c r="B5" s="270" t="s">
        <v>196</v>
      </c>
      <c r="C5" s="270"/>
      <c r="D5" s="270"/>
      <c r="E5" s="270"/>
      <c r="F5" s="270"/>
      <c r="G5" s="270"/>
      <c r="H5" s="270"/>
    </row>
    <row r="6" spans="1:9" x14ac:dyDescent="0.2">
      <c r="B6" s="58" t="s">
        <v>9</v>
      </c>
      <c r="C6" s="46"/>
      <c r="D6" s="45"/>
      <c r="E6" s="45"/>
      <c r="F6" s="45"/>
      <c r="G6" s="45"/>
      <c r="H6" s="45"/>
    </row>
    <row r="7" spans="1:9" x14ac:dyDescent="0.2">
      <c r="B7" s="57" t="s">
        <v>2</v>
      </c>
      <c r="C7" s="46"/>
      <c r="D7" s="45"/>
      <c r="E7" s="45"/>
      <c r="F7" s="45"/>
      <c r="G7" s="45"/>
      <c r="H7" s="45"/>
    </row>
    <row r="8" spans="1:9" x14ac:dyDescent="0.2">
      <c r="B8" s="56"/>
      <c r="C8" s="46"/>
      <c r="D8" s="45"/>
      <c r="E8" s="45"/>
      <c r="F8" s="45"/>
      <c r="G8" s="45"/>
      <c r="H8" s="55" t="s">
        <v>3</v>
      </c>
    </row>
    <row r="9" spans="1:9" ht="15" customHeight="1" x14ac:dyDescent="0.2">
      <c r="B9" s="267" t="s">
        <v>33</v>
      </c>
      <c r="C9" s="267" t="s">
        <v>5</v>
      </c>
      <c r="D9" s="10" t="s">
        <v>276</v>
      </c>
      <c r="E9" s="10" t="s">
        <v>28</v>
      </c>
      <c r="F9" s="10" t="s">
        <v>29</v>
      </c>
      <c r="G9" s="10" t="s">
        <v>30</v>
      </c>
      <c r="H9" s="10" t="s">
        <v>277</v>
      </c>
    </row>
    <row r="10" spans="1:9" ht="15" customHeight="1" x14ac:dyDescent="0.2">
      <c r="B10" s="268"/>
      <c r="C10" s="268"/>
      <c r="D10" s="11" t="s">
        <v>6</v>
      </c>
      <c r="E10" s="11" t="s">
        <v>7</v>
      </c>
      <c r="F10" s="11" t="s">
        <v>8</v>
      </c>
      <c r="G10" s="11" t="s">
        <v>8</v>
      </c>
      <c r="H10" s="11" t="s">
        <v>8</v>
      </c>
    </row>
    <row r="11" spans="1:9" x14ac:dyDescent="0.2">
      <c r="B11" s="54">
        <v>1</v>
      </c>
      <c r="C11" s="53">
        <v>2</v>
      </c>
      <c r="D11" s="53">
        <v>3</v>
      </c>
      <c r="E11" s="53">
        <v>4</v>
      </c>
      <c r="F11" s="53">
        <v>5</v>
      </c>
      <c r="G11" s="53">
        <v>6</v>
      </c>
      <c r="H11" s="53">
        <v>7</v>
      </c>
    </row>
    <row r="12" spans="1:9" ht="19.5" customHeight="1" x14ac:dyDescent="0.2">
      <c r="A12" s="52">
        <v>1</v>
      </c>
      <c r="B12" s="51"/>
      <c r="C12" s="50" t="s">
        <v>19</v>
      </c>
      <c r="D12" s="134">
        <f>D13+D15</f>
        <v>-340000</v>
      </c>
      <c r="E12" s="134">
        <f t="shared" ref="E12:H12" si="0">E13+E15</f>
        <v>-350000</v>
      </c>
      <c r="F12" s="134">
        <f t="shared" si="0"/>
        <v>-500000</v>
      </c>
      <c r="G12" s="134">
        <f t="shared" si="0"/>
        <v>-550000</v>
      </c>
      <c r="H12" s="134">
        <f t="shared" si="0"/>
        <v>-550000</v>
      </c>
      <c r="I12" s="48"/>
    </row>
    <row r="13" spans="1:9" ht="18" customHeight="1" x14ac:dyDescent="0.2">
      <c r="A13" s="52">
        <v>2</v>
      </c>
      <c r="B13" s="51" t="s">
        <v>13</v>
      </c>
      <c r="C13" s="50" t="s">
        <v>14</v>
      </c>
      <c r="D13" s="134">
        <f>D14</f>
        <v>0</v>
      </c>
      <c r="E13" s="134">
        <f t="shared" ref="E13:H13" si="1">E14</f>
        <v>0</v>
      </c>
      <c r="F13" s="134">
        <f t="shared" si="1"/>
        <v>0</v>
      </c>
      <c r="G13" s="134">
        <f t="shared" si="1"/>
        <v>0</v>
      </c>
      <c r="H13" s="134">
        <f t="shared" si="1"/>
        <v>0</v>
      </c>
      <c r="I13" s="48"/>
    </row>
    <row r="14" spans="1:9" ht="31.5" customHeight="1" x14ac:dyDescent="0.2">
      <c r="A14" s="52">
        <v>0</v>
      </c>
      <c r="B14" s="51" t="s">
        <v>203</v>
      </c>
      <c r="C14" s="50" t="s">
        <v>202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48"/>
    </row>
    <row r="15" spans="1:9" ht="17.25" customHeight="1" x14ac:dyDescent="0.2">
      <c r="A15" s="52">
        <v>2</v>
      </c>
      <c r="B15" s="51" t="s">
        <v>13</v>
      </c>
      <c r="C15" s="50" t="s">
        <v>15</v>
      </c>
      <c r="D15" s="134">
        <f>D16</f>
        <v>-340000</v>
      </c>
      <c r="E15" s="134">
        <f>E16</f>
        <v>-350000</v>
      </c>
      <c r="F15" s="134">
        <f>F16</f>
        <v>-500000</v>
      </c>
      <c r="G15" s="134">
        <f t="shared" ref="G15:H15" si="2">G16</f>
        <v>-550000</v>
      </c>
      <c r="H15" s="134">
        <f t="shared" si="2"/>
        <v>-550000</v>
      </c>
      <c r="I15" s="48"/>
    </row>
    <row r="16" spans="1:9" ht="33" customHeight="1" x14ac:dyDescent="0.2">
      <c r="A16" s="52">
        <v>0</v>
      </c>
      <c r="B16" s="51" t="s">
        <v>203</v>
      </c>
      <c r="C16" s="50" t="s">
        <v>202</v>
      </c>
      <c r="D16" s="134">
        <v>-340000</v>
      </c>
      <c r="E16" s="134">
        <v>-350000</v>
      </c>
      <c r="F16" s="134">
        <v>-500000</v>
      </c>
      <c r="G16" s="134">
        <v>-550000</v>
      </c>
      <c r="H16" s="134">
        <v>-550000</v>
      </c>
      <c r="I16" s="48"/>
    </row>
    <row r="17" spans="1:9" ht="21.75" customHeight="1" x14ac:dyDescent="0.2">
      <c r="A17" s="52">
        <v>1</v>
      </c>
      <c r="B17" s="51"/>
      <c r="C17" s="50" t="s">
        <v>25</v>
      </c>
      <c r="D17" s="134">
        <f>D18+D20</f>
        <v>790000</v>
      </c>
      <c r="E17" s="134">
        <f>E18+E20</f>
        <v>650000</v>
      </c>
      <c r="F17" s="134">
        <f>F18+F20</f>
        <v>500000</v>
      </c>
      <c r="G17" s="134">
        <f>G18+G20</f>
        <v>550000</v>
      </c>
      <c r="H17" s="134">
        <f>H18+H20</f>
        <v>550000</v>
      </c>
      <c r="I17" s="48"/>
    </row>
    <row r="18" spans="1:9" ht="18" customHeight="1" x14ac:dyDescent="0.2">
      <c r="A18" s="52">
        <v>2</v>
      </c>
      <c r="B18" s="51" t="s">
        <v>13</v>
      </c>
      <c r="C18" s="50" t="s">
        <v>14</v>
      </c>
      <c r="D18" s="134">
        <f>D19</f>
        <v>450000</v>
      </c>
      <c r="E18" s="134">
        <f t="shared" ref="E18:H18" si="3">E19</f>
        <v>300000</v>
      </c>
      <c r="F18" s="134">
        <f t="shared" si="3"/>
        <v>0</v>
      </c>
      <c r="G18" s="134">
        <f t="shared" si="3"/>
        <v>0</v>
      </c>
      <c r="H18" s="134">
        <f t="shared" si="3"/>
        <v>0</v>
      </c>
      <c r="I18" s="48"/>
    </row>
    <row r="19" spans="1:9" ht="29.25" customHeight="1" x14ac:dyDescent="0.2">
      <c r="A19" s="52">
        <v>0</v>
      </c>
      <c r="B19" s="51" t="s">
        <v>201</v>
      </c>
      <c r="C19" s="50" t="s">
        <v>200</v>
      </c>
      <c r="D19" s="134">
        <v>450000</v>
      </c>
      <c r="E19" s="134">
        <v>300000</v>
      </c>
      <c r="F19" s="134">
        <v>0</v>
      </c>
      <c r="G19" s="134">
        <v>0</v>
      </c>
      <c r="H19" s="134">
        <v>0</v>
      </c>
      <c r="I19" s="48"/>
    </row>
    <row r="20" spans="1:9" ht="15.75" customHeight="1" x14ac:dyDescent="0.2">
      <c r="A20" s="52">
        <v>2</v>
      </c>
      <c r="B20" s="51" t="s">
        <v>13</v>
      </c>
      <c r="C20" s="50" t="s">
        <v>15</v>
      </c>
      <c r="D20" s="134">
        <f>D21</f>
        <v>340000</v>
      </c>
      <c r="E20" s="134">
        <f t="shared" ref="E20:H20" si="4">E21</f>
        <v>350000</v>
      </c>
      <c r="F20" s="134">
        <f t="shared" si="4"/>
        <v>500000</v>
      </c>
      <c r="G20" s="134">
        <f t="shared" si="4"/>
        <v>550000</v>
      </c>
      <c r="H20" s="134">
        <f t="shared" si="4"/>
        <v>550000</v>
      </c>
      <c r="I20" s="48"/>
    </row>
    <row r="21" spans="1:9" ht="32.25" customHeight="1" x14ac:dyDescent="0.2">
      <c r="A21" s="52">
        <v>0</v>
      </c>
      <c r="B21" s="51" t="s">
        <v>201</v>
      </c>
      <c r="C21" s="50" t="s">
        <v>200</v>
      </c>
      <c r="D21" s="134">
        <v>340000</v>
      </c>
      <c r="E21" s="134">
        <v>350000</v>
      </c>
      <c r="F21" s="134">
        <v>500000</v>
      </c>
      <c r="G21" s="134">
        <v>550000</v>
      </c>
      <c r="H21" s="134">
        <v>550000</v>
      </c>
      <c r="I21" s="48"/>
    </row>
    <row r="22" spans="1:9" ht="14.25" customHeight="1" x14ac:dyDescent="0.2">
      <c r="A22" s="52">
        <v>1</v>
      </c>
      <c r="B22" s="51"/>
      <c r="C22" s="50" t="s">
        <v>199</v>
      </c>
      <c r="D22" s="49">
        <f>D23+D24</f>
        <v>450000</v>
      </c>
      <c r="E22" s="49">
        <v>300000</v>
      </c>
      <c r="F22" s="49">
        <f>SUM(F23:F24)</f>
        <v>0</v>
      </c>
      <c r="G22" s="49">
        <f>SUM(G23:G24)</f>
        <v>0</v>
      </c>
      <c r="H22" s="49">
        <f>SUM(H23:H24)</f>
        <v>0</v>
      </c>
      <c r="I22" s="48"/>
    </row>
    <row r="23" spans="1:9" ht="14.25" customHeight="1" x14ac:dyDescent="0.2">
      <c r="A23" s="52">
        <v>1</v>
      </c>
      <c r="B23" s="51" t="s">
        <v>13</v>
      </c>
      <c r="C23" s="50" t="s">
        <v>14</v>
      </c>
      <c r="D23" s="49">
        <f>D13+D18</f>
        <v>450000</v>
      </c>
      <c r="E23" s="49">
        <v>300000</v>
      </c>
      <c r="F23" s="49">
        <f>F15+F20</f>
        <v>0</v>
      </c>
      <c r="G23" s="49">
        <f>G15+G20</f>
        <v>0</v>
      </c>
      <c r="H23" s="49">
        <f>H13+H18</f>
        <v>0</v>
      </c>
      <c r="I23" s="48"/>
    </row>
    <row r="24" spans="1:9" ht="14.25" customHeight="1" x14ac:dyDescent="0.2">
      <c r="A24" s="52">
        <v>1</v>
      </c>
      <c r="B24" s="51" t="s">
        <v>13</v>
      </c>
      <c r="C24" s="50" t="s">
        <v>15</v>
      </c>
      <c r="D24" s="49">
        <f>D16+D21</f>
        <v>0</v>
      </c>
      <c r="E24" s="49">
        <f t="shared" ref="E24:H24" si="5">E16+E21</f>
        <v>0</v>
      </c>
      <c r="F24" s="49">
        <f t="shared" si="5"/>
        <v>0</v>
      </c>
      <c r="G24" s="49">
        <f t="shared" si="5"/>
        <v>0</v>
      </c>
      <c r="H24" s="49">
        <f t="shared" si="5"/>
        <v>0</v>
      </c>
      <c r="I24" s="48"/>
    </row>
    <row r="26" spans="1:9" ht="18.75" x14ac:dyDescent="0.2">
      <c r="B26" s="114" t="s">
        <v>271</v>
      </c>
      <c r="C26" s="114"/>
      <c r="D26" s="114"/>
      <c r="E26" s="114"/>
      <c r="F26" s="114"/>
      <c r="G26" s="114"/>
      <c r="H26" s="114"/>
    </row>
    <row r="27" spans="1:9" ht="82.5" customHeight="1" x14ac:dyDescent="0.2">
      <c r="B27" s="47"/>
      <c r="C27" s="46"/>
      <c r="D27" s="161"/>
      <c r="E27" s="161"/>
      <c r="F27" s="161"/>
      <c r="G27" s="161"/>
      <c r="H27" s="161"/>
    </row>
    <row r="28" spans="1:9" x14ac:dyDescent="0.2">
      <c r="D28" s="162"/>
      <c r="E28" s="162"/>
      <c r="F28" s="162"/>
      <c r="G28" s="162"/>
      <c r="H28" s="162"/>
    </row>
    <row r="29" spans="1:9" x14ac:dyDescent="0.2">
      <c r="D29" s="162"/>
      <c r="E29" s="162"/>
      <c r="F29" s="162"/>
      <c r="G29" s="162"/>
      <c r="H29" s="162"/>
    </row>
    <row r="30" spans="1:9" x14ac:dyDescent="0.2">
      <c r="D30" s="162"/>
      <c r="E30" s="162"/>
      <c r="F30" s="162"/>
      <c r="G30" s="162"/>
      <c r="H30" s="162"/>
    </row>
    <row r="31" spans="1:9" x14ac:dyDescent="0.2">
      <c r="D31" s="162"/>
      <c r="E31" s="162"/>
      <c r="F31" s="162"/>
      <c r="G31" s="162"/>
      <c r="H31" s="162"/>
    </row>
    <row r="32" spans="1:9" x14ac:dyDescent="0.2">
      <c r="D32" s="162"/>
      <c r="E32" s="162"/>
      <c r="F32" s="162"/>
      <c r="G32" s="162"/>
      <c r="H32" s="162"/>
    </row>
    <row r="33" spans="4:8" x14ac:dyDescent="0.2">
      <c r="D33" s="162"/>
      <c r="E33" s="162"/>
      <c r="F33" s="162"/>
      <c r="G33" s="162"/>
      <c r="H33" s="162"/>
    </row>
    <row r="34" spans="4:8" x14ac:dyDescent="0.2">
      <c r="D34" s="162"/>
      <c r="E34" s="162"/>
      <c r="F34" s="162"/>
      <c r="G34" s="162"/>
      <c r="H34" s="162"/>
    </row>
    <row r="35" spans="4:8" x14ac:dyDescent="0.2">
      <c r="D35" s="162"/>
      <c r="E35" s="162"/>
      <c r="F35" s="162"/>
      <c r="G35" s="162"/>
      <c r="H35" s="162"/>
    </row>
    <row r="36" spans="4:8" x14ac:dyDescent="0.2">
      <c r="D36" s="162"/>
      <c r="E36" s="162"/>
      <c r="F36" s="162"/>
      <c r="G36" s="162"/>
      <c r="H36" s="162"/>
    </row>
    <row r="37" spans="4:8" x14ac:dyDescent="0.2">
      <c r="D37" s="162"/>
      <c r="E37" s="162"/>
      <c r="F37" s="162"/>
      <c r="G37" s="162"/>
      <c r="H37" s="162"/>
    </row>
    <row r="38" spans="4:8" x14ac:dyDescent="0.2">
      <c r="D38" s="162"/>
      <c r="E38" s="162"/>
      <c r="F38" s="162"/>
      <c r="G38" s="162"/>
      <c r="H38" s="162"/>
    </row>
    <row r="39" spans="4:8" x14ac:dyDescent="0.2">
      <c r="D39" s="162"/>
      <c r="E39" s="162"/>
      <c r="F39" s="162"/>
      <c r="G39" s="162"/>
      <c r="H39" s="162"/>
    </row>
    <row r="40" spans="4:8" x14ac:dyDescent="0.2">
      <c r="D40" s="162"/>
      <c r="E40" s="162"/>
      <c r="F40" s="162"/>
      <c r="G40" s="162"/>
      <c r="H40" s="162"/>
    </row>
    <row r="41" spans="4:8" x14ac:dyDescent="0.2">
      <c r="D41" s="162"/>
      <c r="E41" s="162"/>
      <c r="F41" s="162"/>
      <c r="G41" s="162"/>
      <c r="H41" s="162"/>
    </row>
    <row r="42" spans="4:8" x14ac:dyDescent="0.2">
      <c r="D42" s="162"/>
      <c r="E42" s="162"/>
      <c r="F42" s="162"/>
      <c r="G42" s="162"/>
      <c r="H42" s="162"/>
    </row>
    <row r="43" spans="4:8" x14ac:dyDescent="0.2">
      <c r="D43" s="162"/>
      <c r="E43" s="162"/>
      <c r="F43" s="162"/>
      <c r="G43" s="162"/>
      <c r="H43" s="162"/>
    </row>
    <row r="44" spans="4:8" x14ac:dyDescent="0.2">
      <c r="D44" s="162"/>
      <c r="E44" s="162"/>
      <c r="F44" s="162"/>
      <c r="G44" s="162"/>
      <c r="H44" s="162"/>
    </row>
  </sheetData>
  <mergeCells count="6">
    <mergeCell ref="B9:B10"/>
    <mergeCell ref="C9:C10"/>
    <mergeCell ref="F1:H1"/>
    <mergeCell ref="F2:H2"/>
    <mergeCell ref="B4:H4"/>
    <mergeCell ref="B5:H5"/>
  </mergeCells>
  <pageMargins left="0.39370078740157483" right="0.39370078740157483" top="0.39370078740157483" bottom="0.47" header="0.39370078740157483" footer="0.27"/>
  <pageSetup paperSize="9" fitToHeight="50" orientation="landscape" r:id="rId1"/>
  <headerFooter>
    <oddFooter>&amp;CСторінка &amp;P із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view="pageBreakPreview" zoomScaleNormal="100" zoomScaleSheetLayoutView="100" workbookViewId="0">
      <selection activeCell="A5" sqref="A5:J5"/>
    </sheetView>
  </sheetViews>
  <sheetFormatPr defaultRowHeight="12.75" x14ac:dyDescent="0.2"/>
  <cols>
    <col min="1" max="1" width="6.85546875" style="69" customWidth="1"/>
    <col min="2" max="2" width="11.7109375" style="69" customWidth="1"/>
    <col min="3" max="3" width="48.42578125" style="68" customWidth="1"/>
    <col min="4" max="4" width="15.140625" style="68" customWidth="1"/>
    <col min="5" max="5" width="19.42578125" style="62" customWidth="1"/>
    <col min="6" max="10" width="16.140625" style="62" customWidth="1"/>
    <col min="11" max="11" width="9.140625" customWidth="1"/>
    <col min="12" max="12" width="13" style="62" customWidth="1"/>
    <col min="13" max="255" width="9.140625" style="62"/>
    <col min="256" max="257" width="12.42578125" style="62" customWidth="1"/>
    <col min="258" max="258" width="49.5703125" style="62" customWidth="1"/>
    <col min="259" max="259" width="40" style="62" customWidth="1"/>
    <col min="260" max="265" width="15.7109375" style="62" customWidth="1"/>
    <col min="266" max="511" width="9.140625" style="62"/>
    <col min="512" max="513" width="12.42578125" style="62" customWidth="1"/>
    <col min="514" max="514" width="49.5703125" style="62" customWidth="1"/>
    <col min="515" max="515" width="40" style="62" customWidth="1"/>
    <col min="516" max="521" width="15.7109375" style="62" customWidth="1"/>
    <col min="522" max="767" width="9.140625" style="62"/>
    <col min="768" max="769" width="12.42578125" style="62" customWidth="1"/>
    <col min="770" max="770" width="49.5703125" style="62" customWidth="1"/>
    <col min="771" max="771" width="40" style="62" customWidth="1"/>
    <col min="772" max="777" width="15.7109375" style="62" customWidth="1"/>
    <col min="778" max="1023" width="9.140625" style="62"/>
    <col min="1024" max="1025" width="12.42578125" style="62" customWidth="1"/>
    <col min="1026" max="1026" width="49.5703125" style="62" customWidth="1"/>
    <col min="1027" max="1027" width="40" style="62" customWidth="1"/>
    <col min="1028" max="1033" width="15.7109375" style="62" customWidth="1"/>
    <col min="1034" max="1279" width="9.140625" style="62"/>
    <col min="1280" max="1281" width="12.42578125" style="62" customWidth="1"/>
    <col min="1282" max="1282" width="49.5703125" style="62" customWidth="1"/>
    <col min="1283" max="1283" width="40" style="62" customWidth="1"/>
    <col min="1284" max="1289" width="15.7109375" style="62" customWidth="1"/>
    <col min="1290" max="1535" width="9.140625" style="62"/>
    <col min="1536" max="1537" width="12.42578125" style="62" customWidth="1"/>
    <col min="1538" max="1538" width="49.5703125" style="62" customWidth="1"/>
    <col min="1539" max="1539" width="40" style="62" customWidth="1"/>
    <col min="1540" max="1545" width="15.7109375" style="62" customWidth="1"/>
    <col min="1546" max="1791" width="9.140625" style="62"/>
    <col min="1792" max="1793" width="12.42578125" style="62" customWidth="1"/>
    <col min="1794" max="1794" width="49.5703125" style="62" customWidth="1"/>
    <col min="1795" max="1795" width="40" style="62" customWidth="1"/>
    <col min="1796" max="1801" width="15.7109375" style="62" customWidth="1"/>
    <col min="1802" max="2047" width="9.140625" style="62"/>
    <col min="2048" max="2049" width="12.42578125" style="62" customWidth="1"/>
    <col min="2050" max="2050" width="49.5703125" style="62" customWidth="1"/>
    <col min="2051" max="2051" width="40" style="62" customWidth="1"/>
    <col min="2052" max="2057" width="15.7109375" style="62" customWidth="1"/>
    <col min="2058" max="2303" width="9.140625" style="62"/>
    <col min="2304" max="2305" width="12.42578125" style="62" customWidth="1"/>
    <col min="2306" max="2306" width="49.5703125" style="62" customWidth="1"/>
    <col min="2307" max="2307" width="40" style="62" customWidth="1"/>
    <col min="2308" max="2313" width="15.7109375" style="62" customWidth="1"/>
    <col min="2314" max="2559" width="9.140625" style="62"/>
    <col min="2560" max="2561" width="12.42578125" style="62" customWidth="1"/>
    <col min="2562" max="2562" width="49.5703125" style="62" customWidth="1"/>
    <col min="2563" max="2563" width="40" style="62" customWidth="1"/>
    <col min="2564" max="2569" width="15.7109375" style="62" customWidth="1"/>
    <col min="2570" max="2815" width="9.140625" style="62"/>
    <col min="2816" max="2817" width="12.42578125" style="62" customWidth="1"/>
    <col min="2818" max="2818" width="49.5703125" style="62" customWidth="1"/>
    <col min="2819" max="2819" width="40" style="62" customWidth="1"/>
    <col min="2820" max="2825" width="15.7109375" style="62" customWidth="1"/>
    <col min="2826" max="3071" width="9.140625" style="62"/>
    <col min="3072" max="3073" width="12.42578125" style="62" customWidth="1"/>
    <col min="3074" max="3074" width="49.5703125" style="62" customWidth="1"/>
    <col min="3075" max="3075" width="40" style="62" customWidth="1"/>
    <col min="3076" max="3081" width="15.7109375" style="62" customWidth="1"/>
    <col min="3082" max="3327" width="9.140625" style="62"/>
    <col min="3328" max="3329" width="12.42578125" style="62" customWidth="1"/>
    <col min="3330" max="3330" width="49.5703125" style="62" customWidth="1"/>
    <col min="3331" max="3331" width="40" style="62" customWidth="1"/>
    <col min="3332" max="3337" width="15.7109375" style="62" customWidth="1"/>
    <col min="3338" max="3583" width="9.140625" style="62"/>
    <col min="3584" max="3585" width="12.42578125" style="62" customWidth="1"/>
    <col min="3586" max="3586" width="49.5703125" style="62" customWidth="1"/>
    <col min="3587" max="3587" width="40" style="62" customWidth="1"/>
    <col min="3588" max="3593" width="15.7109375" style="62" customWidth="1"/>
    <col min="3594" max="3839" width="9.140625" style="62"/>
    <col min="3840" max="3841" width="12.42578125" style="62" customWidth="1"/>
    <col min="3842" max="3842" width="49.5703125" style="62" customWidth="1"/>
    <col min="3843" max="3843" width="40" style="62" customWidth="1"/>
    <col min="3844" max="3849" width="15.7109375" style="62" customWidth="1"/>
    <col min="3850" max="4095" width="9.140625" style="62"/>
    <col min="4096" max="4097" width="12.42578125" style="62" customWidth="1"/>
    <col min="4098" max="4098" width="49.5703125" style="62" customWidth="1"/>
    <col min="4099" max="4099" width="40" style="62" customWidth="1"/>
    <col min="4100" max="4105" width="15.7109375" style="62" customWidth="1"/>
    <col min="4106" max="4351" width="9.140625" style="62"/>
    <col min="4352" max="4353" width="12.42578125" style="62" customWidth="1"/>
    <col min="4354" max="4354" width="49.5703125" style="62" customWidth="1"/>
    <col min="4355" max="4355" width="40" style="62" customWidth="1"/>
    <col min="4356" max="4361" width="15.7109375" style="62" customWidth="1"/>
    <col min="4362" max="4607" width="9.140625" style="62"/>
    <col min="4608" max="4609" width="12.42578125" style="62" customWidth="1"/>
    <col min="4610" max="4610" width="49.5703125" style="62" customWidth="1"/>
    <col min="4611" max="4611" width="40" style="62" customWidth="1"/>
    <col min="4612" max="4617" width="15.7109375" style="62" customWidth="1"/>
    <col min="4618" max="4863" width="9.140625" style="62"/>
    <col min="4864" max="4865" width="12.42578125" style="62" customWidth="1"/>
    <col min="4866" max="4866" width="49.5703125" style="62" customWidth="1"/>
    <col min="4867" max="4867" width="40" style="62" customWidth="1"/>
    <col min="4868" max="4873" width="15.7109375" style="62" customWidth="1"/>
    <col min="4874" max="5119" width="9.140625" style="62"/>
    <col min="5120" max="5121" width="12.42578125" style="62" customWidth="1"/>
    <col min="5122" max="5122" width="49.5703125" style="62" customWidth="1"/>
    <col min="5123" max="5123" width="40" style="62" customWidth="1"/>
    <col min="5124" max="5129" width="15.7109375" style="62" customWidth="1"/>
    <col min="5130" max="5375" width="9.140625" style="62"/>
    <col min="5376" max="5377" width="12.42578125" style="62" customWidth="1"/>
    <col min="5378" max="5378" width="49.5703125" style="62" customWidth="1"/>
    <col min="5379" max="5379" width="40" style="62" customWidth="1"/>
    <col min="5380" max="5385" width="15.7109375" style="62" customWidth="1"/>
    <col min="5386" max="5631" width="9.140625" style="62"/>
    <col min="5632" max="5633" width="12.42578125" style="62" customWidth="1"/>
    <col min="5634" max="5634" width="49.5703125" style="62" customWidth="1"/>
    <col min="5635" max="5635" width="40" style="62" customWidth="1"/>
    <col min="5636" max="5641" width="15.7109375" style="62" customWidth="1"/>
    <col min="5642" max="5887" width="9.140625" style="62"/>
    <col min="5888" max="5889" width="12.42578125" style="62" customWidth="1"/>
    <col min="5890" max="5890" width="49.5703125" style="62" customWidth="1"/>
    <col min="5891" max="5891" width="40" style="62" customWidth="1"/>
    <col min="5892" max="5897" width="15.7109375" style="62" customWidth="1"/>
    <col min="5898" max="6143" width="9.140625" style="62"/>
    <col min="6144" max="6145" width="12.42578125" style="62" customWidth="1"/>
    <col min="6146" max="6146" width="49.5703125" style="62" customWidth="1"/>
    <col min="6147" max="6147" width="40" style="62" customWidth="1"/>
    <col min="6148" max="6153" width="15.7109375" style="62" customWidth="1"/>
    <col min="6154" max="6399" width="9.140625" style="62"/>
    <col min="6400" max="6401" width="12.42578125" style="62" customWidth="1"/>
    <col min="6402" max="6402" width="49.5703125" style="62" customWidth="1"/>
    <col min="6403" max="6403" width="40" style="62" customWidth="1"/>
    <col min="6404" max="6409" width="15.7109375" style="62" customWidth="1"/>
    <col min="6410" max="6655" width="9.140625" style="62"/>
    <col min="6656" max="6657" width="12.42578125" style="62" customWidth="1"/>
    <col min="6658" max="6658" width="49.5703125" style="62" customWidth="1"/>
    <col min="6659" max="6659" width="40" style="62" customWidth="1"/>
    <col min="6660" max="6665" width="15.7109375" style="62" customWidth="1"/>
    <col min="6666" max="6911" width="9.140625" style="62"/>
    <col min="6912" max="6913" width="12.42578125" style="62" customWidth="1"/>
    <col min="6914" max="6914" width="49.5703125" style="62" customWidth="1"/>
    <col min="6915" max="6915" width="40" style="62" customWidth="1"/>
    <col min="6916" max="6921" width="15.7109375" style="62" customWidth="1"/>
    <col min="6922" max="7167" width="9.140625" style="62"/>
    <col min="7168" max="7169" width="12.42578125" style="62" customWidth="1"/>
    <col min="7170" max="7170" width="49.5703125" style="62" customWidth="1"/>
    <col min="7171" max="7171" width="40" style="62" customWidth="1"/>
    <col min="7172" max="7177" width="15.7109375" style="62" customWidth="1"/>
    <col min="7178" max="7423" width="9.140625" style="62"/>
    <col min="7424" max="7425" width="12.42578125" style="62" customWidth="1"/>
    <col min="7426" max="7426" width="49.5703125" style="62" customWidth="1"/>
    <col min="7427" max="7427" width="40" style="62" customWidth="1"/>
    <col min="7428" max="7433" width="15.7109375" style="62" customWidth="1"/>
    <col min="7434" max="7679" width="9.140625" style="62"/>
    <col min="7680" max="7681" width="12.42578125" style="62" customWidth="1"/>
    <col min="7682" max="7682" width="49.5703125" style="62" customWidth="1"/>
    <col min="7683" max="7683" width="40" style="62" customWidth="1"/>
    <col min="7684" max="7689" width="15.7109375" style="62" customWidth="1"/>
    <col min="7690" max="7935" width="9.140625" style="62"/>
    <col min="7936" max="7937" width="12.42578125" style="62" customWidth="1"/>
    <col min="7938" max="7938" width="49.5703125" style="62" customWidth="1"/>
    <col min="7939" max="7939" width="40" style="62" customWidth="1"/>
    <col min="7940" max="7945" width="15.7109375" style="62" customWidth="1"/>
    <col min="7946" max="8191" width="9.140625" style="62"/>
    <col min="8192" max="8193" width="12.42578125" style="62" customWidth="1"/>
    <col min="8194" max="8194" width="49.5703125" style="62" customWidth="1"/>
    <col min="8195" max="8195" width="40" style="62" customWidth="1"/>
    <col min="8196" max="8201" width="15.7109375" style="62" customWidth="1"/>
    <col min="8202" max="8447" width="9.140625" style="62"/>
    <col min="8448" max="8449" width="12.42578125" style="62" customWidth="1"/>
    <col min="8450" max="8450" width="49.5703125" style="62" customWidth="1"/>
    <col min="8451" max="8451" width="40" style="62" customWidth="1"/>
    <col min="8452" max="8457" width="15.7109375" style="62" customWidth="1"/>
    <col min="8458" max="8703" width="9.140625" style="62"/>
    <col min="8704" max="8705" width="12.42578125" style="62" customWidth="1"/>
    <col min="8706" max="8706" width="49.5703125" style="62" customWidth="1"/>
    <col min="8707" max="8707" width="40" style="62" customWidth="1"/>
    <col min="8708" max="8713" width="15.7109375" style="62" customWidth="1"/>
    <col min="8714" max="8959" width="9.140625" style="62"/>
    <col min="8960" max="8961" width="12.42578125" style="62" customWidth="1"/>
    <col min="8962" max="8962" width="49.5703125" style="62" customWidth="1"/>
    <col min="8963" max="8963" width="40" style="62" customWidth="1"/>
    <col min="8964" max="8969" width="15.7109375" style="62" customWidth="1"/>
    <col min="8970" max="9215" width="9.140625" style="62"/>
    <col min="9216" max="9217" width="12.42578125" style="62" customWidth="1"/>
    <col min="9218" max="9218" width="49.5703125" style="62" customWidth="1"/>
    <col min="9219" max="9219" width="40" style="62" customWidth="1"/>
    <col min="9220" max="9225" width="15.7109375" style="62" customWidth="1"/>
    <col min="9226" max="9471" width="9.140625" style="62"/>
    <col min="9472" max="9473" width="12.42578125" style="62" customWidth="1"/>
    <col min="9474" max="9474" width="49.5703125" style="62" customWidth="1"/>
    <col min="9475" max="9475" width="40" style="62" customWidth="1"/>
    <col min="9476" max="9481" width="15.7109375" style="62" customWidth="1"/>
    <col min="9482" max="9727" width="9.140625" style="62"/>
    <col min="9728" max="9729" width="12.42578125" style="62" customWidth="1"/>
    <col min="9730" max="9730" width="49.5703125" style="62" customWidth="1"/>
    <col min="9731" max="9731" width="40" style="62" customWidth="1"/>
    <col min="9732" max="9737" width="15.7109375" style="62" customWidth="1"/>
    <col min="9738" max="9983" width="9.140625" style="62"/>
    <col min="9984" max="9985" width="12.42578125" style="62" customWidth="1"/>
    <col min="9986" max="9986" width="49.5703125" style="62" customWidth="1"/>
    <col min="9987" max="9987" width="40" style="62" customWidth="1"/>
    <col min="9988" max="9993" width="15.7109375" style="62" customWidth="1"/>
    <col min="9994" max="10239" width="9.140625" style="62"/>
    <col min="10240" max="10241" width="12.42578125" style="62" customWidth="1"/>
    <col min="10242" max="10242" width="49.5703125" style="62" customWidth="1"/>
    <col min="10243" max="10243" width="40" style="62" customWidth="1"/>
    <col min="10244" max="10249" width="15.7109375" style="62" customWidth="1"/>
    <col min="10250" max="10495" width="9.140625" style="62"/>
    <col min="10496" max="10497" width="12.42578125" style="62" customWidth="1"/>
    <col min="10498" max="10498" width="49.5703125" style="62" customWidth="1"/>
    <col min="10499" max="10499" width="40" style="62" customWidth="1"/>
    <col min="10500" max="10505" width="15.7109375" style="62" customWidth="1"/>
    <col min="10506" max="10751" width="9.140625" style="62"/>
    <col min="10752" max="10753" width="12.42578125" style="62" customWidth="1"/>
    <col min="10754" max="10754" width="49.5703125" style="62" customWidth="1"/>
    <col min="10755" max="10755" width="40" style="62" customWidth="1"/>
    <col min="10756" max="10761" width="15.7109375" style="62" customWidth="1"/>
    <col min="10762" max="11007" width="9.140625" style="62"/>
    <col min="11008" max="11009" width="12.42578125" style="62" customWidth="1"/>
    <col min="11010" max="11010" width="49.5703125" style="62" customWidth="1"/>
    <col min="11011" max="11011" width="40" style="62" customWidth="1"/>
    <col min="11012" max="11017" width="15.7109375" style="62" customWidth="1"/>
    <col min="11018" max="11263" width="9.140625" style="62"/>
    <col min="11264" max="11265" width="12.42578125" style="62" customWidth="1"/>
    <col min="11266" max="11266" width="49.5703125" style="62" customWidth="1"/>
    <col min="11267" max="11267" width="40" style="62" customWidth="1"/>
    <col min="11268" max="11273" width="15.7109375" style="62" customWidth="1"/>
    <col min="11274" max="11519" width="9.140625" style="62"/>
    <col min="11520" max="11521" width="12.42578125" style="62" customWidth="1"/>
    <col min="11522" max="11522" width="49.5703125" style="62" customWidth="1"/>
    <col min="11523" max="11523" width="40" style="62" customWidth="1"/>
    <col min="11524" max="11529" width="15.7109375" style="62" customWidth="1"/>
    <col min="11530" max="11775" width="9.140625" style="62"/>
    <col min="11776" max="11777" width="12.42578125" style="62" customWidth="1"/>
    <col min="11778" max="11778" width="49.5703125" style="62" customWidth="1"/>
    <col min="11779" max="11779" width="40" style="62" customWidth="1"/>
    <col min="11780" max="11785" width="15.7109375" style="62" customWidth="1"/>
    <col min="11786" max="12031" width="9.140625" style="62"/>
    <col min="12032" max="12033" width="12.42578125" style="62" customWidth="1"/>
    <col min="12034" max="12034" width="49.5703125" style="62" customWidth="1"/>
    <col min="12035" max="12035" width="40" style="62" customWidth="1"/>
    <col min="12036" max="12041" width="15.7109375" style="62" customWidth="1"/>
    <col min="12042" max="12287" width="9.140625" style="62"/>
    <col min="12288" max="12289" width="12.42578125" style="62" customWidth="1"/>
    <col min="12290" max="12290" width="49.5703125" style="62" customWidth="1"/>
    <col min="12291" max="12291" width="40" style="62" customWidth="1"/>
    <col min="12292" max="12297" width="15.7109375" style="62" customWidth="1"/>
    <col min="12298" max="12543" width="9.140625" style="62"/>
    <col min="12544" max="12545" width="12.42578125" style="62" customWidth="1"/>
    <col min="12546" max="12546" width="49.5703125" style="62" customWidth="1"/>
    <col min="12547" max="12547" width="40" style="62" customWidth="1"/>
    <col min="12548" max="12553" width="15.7109375" style="62" customWidth="1"/>
    <col min="12554" max="12799" width="9.140625" style="62"/>
    <col min="12800" max="12801" width="12.42578125" style="62" customWidth="1"/>
    <col min="12802" max="12802" width="49.5703125" style="62" customWidth="1"/>
    <col min="12803" max="12803" width="40" style="62" customWidth="1"/>
    <col min="12804" max="12809" width="15.7109375" style="62" customWidth="1"/>
    <col min="12810" max="13055" width="9.140625" style="62"/>
    <col min="13056" max="13057" width="12.42578125" style="62" customWidth="1"/>
    <col min="13058" max="13058" width="49.5703125" style="62" customWidth="1"/>
    <col min="13059" max="13059" width="40" style="62" customWidth="1"/>
    <col min="13060" max="13065" width="15.7109375" style="62" customWidth="1"/>
    <col min="13066" max="13311" width="9.140625" style="62"/>
    <col min="13312" max="13313" width="12.42578125" style="62" customWidth="1"/>
    <col min="13314" max="13314" width="49.5703125" style="62" customWidth="1"/>
    <col min="13315" max="13315" width="40" style="62" customWidth="1"/>
    <col min="13316" max="13321" width="15.7109375" style="62" customWidth="1"/>
    <col min="13322" max="13567" width="9.140625" style="62"/>
    <col min="13568" max="13569" width="12.42578125" style="62" customWidth="1"/>
    <col min="13570" max="13570" width="49.5703125" style="62" customWidth="1"/>
    <col min="13571" max="13571" width="40" style="62" customWidth="1"/>
    <col min="13572" max="13577" width="15.7109375" style="62" customWidth="1"/>
    <col min="13578" max="13823" width="9.140625" style="62"/>
    <col min="13824" max="13825" width="12.42578125" style="62" customWidth="1"/>
    <col min="13826" max="13826" width="49.5703125" style="62" customWidth="1"/>
    <col min="13827" max="13827" width="40" style="62" customWidth="1"/>
    <col min="13828" max="13833" width="15.7109375" style="62" customWidth="1"/>
    <col min="13834" max="14079" width="9.140625" style="62"/>
    <col min="14080" max="14081" width="12.42578125" style="62" customWidth="1"/>
    <col min="14082" max="14082" width="49.5703125" style="62" customWidth="1"/>
    <col min="14083" max="14083" width="40" style="62" customWidth="1"/>
    <col min="14084" max="14089" width="15.7109375" style="62" customWidth="1"/>
    <col min="14090" max="14335" width="9.140625" style="62"/>
    <col min="14336" max="14337" width="12.42578125" style="62" customWidth="1"/>
    <col min="14338" max="14338" width="49.5703125" style="62" customWidth="1"/>
    <col min="14339" max="14339" width="40" style="62" customWidth="1"/>
    <col min="14340" max="14345" width="15.7109375" style="62" customWidth="1"/>
    <col min="14346" max="14591" width="9.140625" style="62"/>
    <col min="14592" max="14593" width="12.42578125" style="62" customWidth="1"/>
    <col min="14594" max="14594" width="49.5703125" style="62" customWidth="1"/>
    <col min="14595" max="14595" width="40" style="62" customWidth="1"/>
    <col min="14596" max="14601" width="15.7109375" style="62" customWidth="1"/>
    <col min="14602" max="14847" width="9.140625" style="62"/>
    <col min="14848" max="14849" width="12.42578125" style="62" customWidth="1"/>
    <col min="14850" max="14850" width="49.5703125" style="62" customWidth="1"/>
    <col min="14851" max="14851" width="40" style="62" customWidth="1"/>
    <col min="14852" max="14857" width="15.7109375" style="62" customWidth="1"/>
    <col min="14858" max="15103" width="9.140625" style="62"/>
    <col min="15104" max="15105" width="12.42578125" style="62" customWidth="1"/>
    <col min="15106" max="15106" width="49.5703125" style="62" customWidth="1"/>
    <col min="15107" max="15107" width="40" style="62" customWidth="1"/>
    <col min="15108" max="15113" width="15.7109375" style="62" customWidth="1"/>
    <col min="15114" max="15359" width="9.140625" style="62"/>
    <col min="15360" max="15361" width="12.42578125" style="62" customWidth="1"/>
    <col min="15362" max="15362" width="49.5703125" style="62" customWidth="1"/>
    <col min="15363" max="15363" width="40" style="62" customWidth="1"/>
    <col min="15364" max="15369" width="15.7109375" style="62" customWidth="1"/>
    <col min="15370" max="15615" width="9.140625" style="62"/>
    <col min="15616" max="15617" width="12.42578125" style="62" customWidth="1"/>
    <col min="15618" max="15618" width="49.5703125" style="62" customWidth="1"/>
    <col min="15619" max="15619" width="40" style="62" customWidth="1"/>
    <col min="15620" max="15625" width="15.7109375" style="62" customWidth="1"/>
    <col min="15626" max="15871" width="9.140625" style="62"/>
    <col min="15872" max="15873" width="12.42578125" style="62" customWidth="1"/>
    <col min="15874" max="15874" width="49.5703125" style="62" customWidth="1"/>
    <col min="15875" max="15875" width="40" style="62" customWidth="1"/>
    <col min="15876" max="15881" width="15.7109375" style="62" customWidth="1"/>
    <col min="15882" max="16127" width="9.140625" style="62"/>
    <col min="16128" max="16129" width="12.42578125" style="62" customWidth="1"/>
    <col min="16130" max="16130" width="49.5703125" style="62" customWidth="1"/>
    <col min="16131" max="16131" width="40" style="62" customWidth="1"/>
    <col min="16132" max="16137" width="15.7109375" style="62" customWidth="1"/>
    <col min="16138" max="16384" width="9.140625" style="62"/>
  </cols>
  <sheetData>
    <row r="1" spans="1:12" ht="17.25" customHeight="1" x14ac:dyDescent="0.2">
      <c r="A1" s="135"/>
      <c r="B1" s="135"/>
      <c r="C1" s="136"/>
      <c r="D1" s="136"/>
      <c r="E1" s="137"/>
      <c r="F1" s="135"/>
      <c r="G1" s="272" t="s">
        <v>206</v>
      </c>
      <c r="H1" s="272"/>
      <c r="I1" s="272"/>
      <c r="J1" s="272"/>
    </row>
    <row r="2" spans="1:12" ht="31.5" customHeight="1" x14ac:dyDescent="0.2">
      <c r="A2" s="135"/>
      <c r="B2" s="135"/>
      <c r="C2" s="136"/>
      <c r="D2" s="136"/>
      <c r="E2" s="137"/>
      <c r="F2" s="135"/>
      <c r="G2" s="276" t="s">
        <v>278</v>
      </c>
      <c r="H2" s="276"/>
      <c r="I2" s="276"/>
      <c r="J2" s="276"/>
    </row>
    <row r="3" spans="1:12" x14ac:dyDescent="0.2">
      <c r="A3" s="135"/>
      <c r="B3" s="135"/>
      <c r="C3" s="136"/>
      <c r="D3" s="136"/>
      <c r="E3" s="137"/>
      <c r="F3" s="135"/>
      <c r="G3" s="135"/>
      <c r="H3" s="273"/>
      <c r="I3" s="273"/>
      <c r="J3" s="273"/>
    </row>
    <row r="4" spans="1:12" x14ac:dyDescent="0.2">
      <c r="A4" s="135"/>
      <c r="B4" s="135"/>
      <c r="C4" s="136"/>
      <c r="D4" s="136"/>
      <c r="E4" s="137"/>
      <c r="F4" s="135"/>
      <c r="G4" s="135"/>
      <c r="H4" s="273"/>
      <c r="I4" s="273"/>
      <c r="J4" s="273"/>
    </row>
    <row r="5" spans="1:12" ht="66" customHeight="1" x14ac:dyDescent="0.2">
      <c r="A5" s="274" t="s">
        <v>415</v>
      </c>
      <c r="B5" s="275"/>
      <c r="C5" s="275"/>
      <c r="D5" s="275"/>
      <c r="E5" s="275"/>
      <c r="F5" s="275"/>
      <c r="G5" s="275"/>
      <c r="H5" s="275"/>
      <c r="I5" s="275"/>
      <c r="J5" s="275"/>
    </row>
    <row r="6" spans="1:12" x14ac:dyDescent="0.2">
      <c r="A6" s="280" t="s">
        <v>9</v>
      </c>
      <c r="B6" s="280"/>
      <c r="C6" s="139"/>
      <c r="D6" s="139"/>
      <c r="E6" s="140"/>
      <c r="F6" s="138"/>
      <c r="G6" s="138"/>
      <c r="H6" s="138"/>
      <c r="I6" s="138"/>
      <c r="J6" s="138"/>
    </row>
    <row r="7" spans="1:12" x14ac:dyDescent="0.2">
      <c r="A7" s="281" t="s">
        <v>413</v>
      </c>
      <c r="B7" s="281"/>
      <c r="C7" s="139"/>
      <c r="D7" s="139"/>
      <c r="E7" s="140"/>
      <c r="F7" s="138"/>
      <c r="G7" s="138"/>
      <c r="H7" s="138"/>
      <c r="I7" s="138"/>
      <c r="J7" s="138"/>
    </row>
    <row r="8" spans="1:12" ht="16.5" customHeight="1" x14ac:dyDescent="0.2">
      <c r="A8" s="141"/>
      <c r="B8" s="141"/>
      <c r="C8" s="142"/>
      <c r="D8" s="142"/>
      <c r="E8" s="143"/>
      <c r="F8" s="141"/>
      <c r="G8" s="141"/>
      <c r="H8" s="141"/>
      <c r="I8" s="141"/>
      <c r="J8" s="144" t="s">
        <v>207</v>
      </c>
      <c r="L8" s="66"/>
    </row>
    <row r="9" spans="1:12" s="68" customFormat="1" ht="20.25" customHeight="1" x14ac:dyDescent="0.2">
      <c r="A9" s="277" t="s">
        <v>4</v>
      </c>
      <c r="B9" s="277" t="s">
        <v>170</v>
      </c>
      <c r="C9" s="277" t="s">
        <v>208</v>
      </c>
      <c r="D9" s="277" t="s">
        <v>209</v>
      </c>
      <c r="E9" s="277" t="s">
        <v>210</v>
      </c>
      <c r="F9" s="282" t="s">
        <v>211</v>
      </c>
      <c r="G9" s="283"/>
      <c r="H9" s="283"/>
      <c r="I9" s="283"/>
      <c r="J9" s="284"/>
      <c r="L9" s="67"/>
    </row>
    <row r="10" spans="1:12" ht="33.75" customHeight="1" x14ac:dyDescent="0.2">
      <c r="A10" s="278"/>
      <c r="B10" s="278"/>
      <c r="C10" s="278"/>
      <c r="D10" s="278"/>
      <c r="E10" s="278"/>
      <c r="F10" s="216" t="s">
        <v>27</v>
      </c>
      <c r="G10" s="216" t="s">
        <v>28</v>
      </c>
      <c r="H10" s="216" t="s">
        <v>29</v>
      </c>
      <c r="I10" s="216" t="s">
        <v>30</v>
      </c>
      <c r="J10" s="216" t="s">
        <v>277</v>
      </c>
    </row>
    <row r="11" spans="1:12" ht="46.5" customHeight="1" x14ac:dyDescent="0.2">
      <c r="A11" s="279"/>
      <c r="B11" s="279"/>
      <c r="C11" s="279"/>
      <c r="D11" s="279"/>
      <c r="E11" s="279"/>
      <c r="F11" s="217" t="s">
        <v>6</v>
      </c>
      <c r="G11" s="217" t="s">
        <v>7</v>
      </c>
      <c r="H11" s="217" t="s">
        <v>8</v>
      </c>
      <c r="I11" s="217" t="s">
        <v>8</v>
      </c>
      <c r="J11" s="217" t="s">
        <v>8</v>
      </c>
    </row>
    <row r="12" spans="1:12" ht="20.25" customHeight="1" x14ac:dyDescent="0.2">
      <c r="A12" s="218">
        <v>1</v>
      </c>
      <c r="B12" s="218">
        <v>2</v>
      </c>
      <c r="C12" s="218">
        <v>3</v>
      </c>
      <c r="D12" s="218">
        <v>4</v>
      </c>
      <c r="E12" s="218">
        <v>5</v>
      </c>
      <c r="F12" s="218">
        <v>6</v>
      </c>
      <c r="G12" s="218">
        <v>7</v>
      </c>
      <c r="H12" s="218">
        <v>8</v>
      </c>
      <c r="I12" s="218">
        <v>9</v>
      </c>
      <c r="J12" s="218">
        <v>10</v>
      </c>
    </row>
    <row r="13" spans="1:12" ht="20.25" customHeight="1" x14ac:dyDescent="0.2">
      <c r="A13" s="213" t="s">
        <v>145</v>
      </c>
      <c r="B13" s="213" t="s">
        <v>168</v>
      </c>
      <c r="C13" s="219" t="s">
        <v>284</v>
      </c>
      <c r="D13" s="214"/>
      <c r="E13" s="212">
        <v>3000000</v>
      </c>
      <c r="F13" s="212">
        <v>0</v>
      </c>
      <c r="G13" s="212">
        <v>0</v>
      </c>
      <c r="H13" s="212">
        <v>1000000</v>
      </c>
      <c r="I13" s="212">
        <v>1000000</v>
      </c>
      <c r="J13" s="212">
        <v>1000000</v>
      </c>
    </row>
    <row r="14" spans="1:12" ht="33" customHeight="1" x14ac:dyDescent="0.2">
      <c r="A14" s="210" t="s">
        <v>144</v>
      </c>
      <c r="B14" s="220"/>
      <c r="C14" s="208" t="s">
        <v>407</v>
      </c>
      <c r="D14" s="221"/>
      <c r="E14" s="212">
        <v>0</v>
      </c>
      <c r="F14" s="212">
        <v>0</v>
      </c>
      <c r="G14" s="212">
        <v>0</v>
      </c>
      <c r="H14" s="212">
        <v>0</v>
      </c>
      <c r="I14" s="212">
        <v>0</v>
      </c>
      <c r="J14" s="212">
        <v>0</v>
      </c>
    </row>
    <row r="15" spans="1:12" ht="32.25" customHeight="1" x14ac:dyDescent="0.2">
      <c r="A15" s="210" t="s">
        <v>260</v>
      </c>
      <c r="B15" s="220"/>
      <c r="C15" s="208" t="s">
        <v>288</v>
      </c>
      <c r="D15" s="221"/>
      <c r="E15" s="212">
        <v>0</v>
      </c>
      <c r="F15" s="212">
        <v>0</v>
      </c>
      <c r="G15" s="212">
        <v>0</v>
      </c>
      <c r="H15" s="212">
        <v>0</v>
      </c>
      <c r="I15" s="212">
        <v>0</v>
      </c>
      <c r="J15" s="212">
        <v>0</v>
      </c>
    </row>
    <row r="16" spans="1:12" ht="57.75" customHeight="1" x14ac:dyDescent="0.2">
      <c r="A16" s="210" t="s">
        <v>261</v>
      </c>
      <c r="B16" s="220"/>
      <c r="C16" s="208" t="s">
        <v>286</v>
      </c>
      <c r="D16" s="221"/>
      <c r="E16" s="212">
        <v>0</v>
      </c>
      <c r="F16" s="212">
        <v>0</v>
      </c>
      <c r="G16" s="212">
        <v>0</v>
      </c>
      <c r="H16" s="212">
        <v>0</v>
      </c>
      <c r="I16" s="212">
        <v>0</v>
      </c>
      <c r="J16" s="212">
        <v>0</v>
      </c>
    </row>
    <row r="17" spans="1:10" ht="45.75" customHeight="1" x14ac:dyDescent="0.2">
      <c r="A17" s="210" t="s">
        <v>287</v>
      </c>
      <c r="B17" s="220"/>
      <c r="C17" s="208" t="s">
        <v>285</v>
      </c>
      <c r="D17" s="221"/>
      <c r="E17" s="212">
        <v>0</v>
      </c>
      <c r="F17" s="212">
        <v>0</v>
      </c>
      <c r="G17" s="212">
        <v>0</v>
      </c>
      <c r="H17" s="212">
        <v>0</v>
      </c>
      <c r="I17" s="212">
        <v>0</v>
      </c>
      <c r="J17" s="212">
        <v>0</v>
      </c>
    </row>
    <row r="18" spans="1:10" ht="19.5" customHeight="1" x14ac:dyDescent="0.2">
      <c r="A18" s="213" t="s">
        <v>142</v>
      </c>
      <c r="B18" s="213" t="s">
        <v>168</v>
      </c>
      <c r="C18" s="222" t="s">
        <v>289</v>
      </c>
      <c r="D18" s="214"/>
      <c r="E18" s="212">
        <v>10600000</v>
      </c>
      <c r="F18" s="212">
        <v>0</v>
      </c>
      <c r="G18" s="212">
        <v>0</v>
      </c>
      <c r="H18" s="212">
        <v>3600000</v>
      </c>
      <c r="I18" s="212">
        <v>3000000</v>
      </c>
      <c r="J18" s="212">
        <v>4000000</v>
      </c>
    </row>
    <row r="19" spans="1:10" ht="59.25" customHeight="1" x14ac:dyDescent="0.2">
      <c r="A19" s="210" t="s">
        <v>141</v>
      </c>
      <c r="B19" s="210"/>
      <c r="C19" s="211" t="s">
        <v>290</v>
      </c>
      <c r="D19" s="211"/>
      <c r="E19" s="212">
        <v>0</v>
      </c>
      <c r="F19" s="212">
        <v>0</v>
      </c>
      <c r="G19" s="212">
        <v>0</v>
      </c>
      <c r="H19" s="212">
        <v>0</v>
      </c>
      <c r="I19" s="212">
        <v>0</v>
      </c>
      <c r="J19" s="212">
        <v>0</v>
      </c>
    </row>
    <row r="20" spans="1:10" ht="33" customHeight="1" x14ac:dyDescent="0.2">
      <c r="A20" s="210" t="s">
        <v>262</v>
      </c>
      <c r="B20" s="210"/>
      <c r="C20" s="211" t="s">
        <v>291</v>
      </c>
      <c r="D20" s="211"/>
      <c r="E20" s="212">
        <v>0</v>
      </c>
      <c r="F20" s="212">
        <v>0</v>
      </c>
      <c r="G20" s="212">
        <v>0</v>
      </c>
      <c r="H20" s="212">
        <v>0</v>
      </c>
      <c r="I20" s="212">
        <v>0</v>
      </c>
      <c r="J20" s="212">
        <v>0</v>
      </c>
    </row>
    <row r="21" spans="1:10" ht="20.25" customHeight="1" x14ac:dyDescent="0.2">
      <c r="A21" s="213" t="s">
        <v>263</v>
      </c>
      <c r="B21" s="213" t="s">
        <v>168</v>
      </c>
      <c r="C21" s="214" t="s">
        <v>292</v>
      </c>
      <c r="D21" s="214"/>
      <c r="E21" s="212">
        <v>886400</v>
      </c>
      <c r="F21" s="212">
        <v>0</v>
      </c>
      <c r="G21" s="212">
        <v>0</v>
      </c>
      <c r="H21" s="212">
        <v>200000</v>
      </c>
      <c r="I21" s="212">
        <v>293200</v>
      </c>
      <c r="J21" s="212">
        <v>393200</v>
      </c>
    </row>
    <row r="22" spans="1:10" ht="54.75" customHeight="1" x14ac:dyDescent="0.2">
      <c r="A22" s="210" t="s">
        <v>264</v>
      </c>
      <c r="B22" s="210"/>
      <c r="C22" s="211" t="s">
        <v>293</v>
      </c>
      <c r="D22" s="211"/>
      <c r="E22" s="212">
        <v>0</v>
      </c>
      <c r="F22" s="212">
        <v>0</v>
      </c>
      <c r="G22" s="212">
        <v>0</v>
      </c>
      <c r="H22" s="212">
        <v>0</v>
      </c>
      <c r="I22" s="212">
        <v>0</v>
      </c>
      <c r="J22" s="212">
        <v>0</v>
      </c>
    </row>
    <row r="23" spans="1:10" ht="31.5" customHeight="1" x14ac:dyDescent="0.2">
      <c r="A23" s="210" t="s">
        <v>294</v>
      </c>
      <c r="B23" s="210"/>
      <c r="C23" s="211" t="s">
        <v>295</v>
      </c>
      <c r="D23" s="211"/>
      <c r="E23" s="212">
        <v>0</v>
      </c>
      <c r="F23" s="212">
        <v>0</v>
      </c>
      <c r="G23" s="212">
        <v>0</v>
      </c>
      <c r="H23" s="212">
        <v>0</v>
      </c>
      <c r="I23" s="212">
        <v>0</v>
      </c>
      <c r="J23" s="212">
        <v>0</v>
      </c>
    </row>
    <row r="24" spans="1:10" ht="18" customHeight="1" x14ac:dyDescent="0.2">
      <c r="A24" s="213" t="s">
        <v>265</v>
      </c>
      <c r="B24" s="213" t="s">
        <v>168</v>
      </c>
      <c r="C24" s="214" t="s">
        <v>296</v>
      </c>
      <c r="D24" s="214"/>
      <c r="E24" s="212">
        <v>3300000</v>
      </c>
      <c r="F24" s="212">
        <v>0</v>
      </c>
      <c r="G24" s="212">
        <v>0</v>
      </c>
      <c r="H24" s="212">
        <v>1000000</v>
      </c>
      <c r="I24" s="212">
        <v>1300000</v>
      </c>
      <c r="J24" s="212">
        <v>1000000</v>
      </c>
    </row>
    <row r="25" spans="1:10" ht="33.75" customHeight="1" x14ac:dyDescent="0.2">
      <c r="A25" s="210" t="s">
        <v>267</v>
      </c>
      <c r="B25" s="210"/>
      <c r="C25" s="208" t="s">
        <v>401</v>
      </c>
      <c r="D25" s="211"/>
      <c r="E25" s="212">
        <v>0</v>
      </c>
      <c r="F25" s="212">
        <v>0</v>
      </c>
      <c r="G25" s="212">
        <v>0</v>
      </c>
      <c r="H25" s="212">
        <v>0</v>
      </c>
      <c r="I25" s="212">
        <v>0</v>
      </c>
      <c r="J25" s="212">
        <v>0</v>
      </c>
    </row>
    <row r="26" spans="1:10" ht="30" customHeight="1" x14ac:dyDescent="0.2">
      <c r="A26" s="210" t="s">
        <v>268</v>
      </c>
      <c r="B26" s="210"/>
      <c r="C26" s="208" t="s">
        <v>298</v>
      </c>
      <c r="D26" s="211"/>
      <c r="E26" s="212">
        <v>0</v>
      </c>
      <c r="F26" s="212">
        <v>0</v>
      </c>
      <c r="G26" s="212">
        <v>0</v>
      </c>
      <c r="H26" s="212">
        <v>0</v>
      </c>
      <c r="I26" s="212">
        <v>0</v>
      </c>
      <c r="J26" s="212">
        <v>0</v>
      </c>
    </row>
    <row r="27" spans="1:10" ht="30" customHeight="1" x14ac:dyDescent="0.2">
      <c r="A27" s="210" t="s">
        <v>400</v>
      </c>
      <c r="B27" s="210"/>
      <c r="C27" s="208" t="s">
        <v>297</v>
      </c>
      <c r="D27" s="211"/>
      <c r="E27" s="212"/>
      <c r="F27" s="212"/>
      <c r="G27" s="212"/>
      <c r="H27" s="212"/>
      <c r="I27" s="212"/>
      <c r="J27" s="212"/>
    </row>
    <row r="28" spans="1:10" ht="24" customHeight="1" x14ac:dyDescent="0.2">
      <c r="A28" s="213" t="s">
        <v>299</v>
      </c>
      <c r="B28" s="213" t="s">
        <v>168</v>
      </c>
      <c r="C28" s="214" t="s">
        <v>303</v>
      </c>
      <c r="D28" s="214"/>
      <c r="E28" s="212">
        <v>6000000</v>
      </c>
      <c r="F28" s="212">
        <v>0</v>
      </c>
      <c r="G28" s="212">
        <v>0</v>
      </c>
      <c r="H28" s="212">
        <v>2000000</v>
      </c>
      <c r="I28" s="212">
        <v>2000000</v>
      </c>
      <c r="J28" s="212">
        <v>2000000</v>
      </c>
    </row>
    <row r="29" spans="1:10" ht="34.5" customHeight="1" x14ac:dyDescent="0.2">
      <c r="A29" s="210" t="s">
        <v>301</v>
      </c>
      <c r="B29" s="220"/>
      <c r="C29" s="223" t="s">
        <v>305</v>
      </c>
      <c r="D29" s="221"/>
      <c r="E29" s="212">
        <v>0</v>
      </c>
      <c r="F29" s="212">
        <v>0</v>
      </c>
      <c r="G29" s="212">
        <v>0</v>
      </c>
      <c r="H29" s="212">
        <v>0</v>
      </c>
      <c r="I29" s="212">
        <v>0</v>
      </c>
      <c r="J29" s="212">
        <v>0</v>
      </c>
    </row>
    <row r="30" spans="1:10" ht="21" customHeight="1" x14ac:dyDescent="0.2">
      <c r="A30" s="213" t="s">
        <v>302</v>
      </c>
      <c r="B30" s="224" t="s">
        <v>168</v>
      </c>
      <c r="C30" s="225" t="s">
        <v>402</v>
      </c>
      <c r="D30" s="226"/>
      <c r="E30" s="212">
        <v>110251114</v>
      </c>
      <c r="F30" s="212">
        <v>0</v>
      </c>
      <c r="G30" s="212">
        <v>87251114</v>
      </c>
      <c r="H30" s="212">
        <v>8000000</v>
      </c>
      <c r="I30" s="212">
        <v>7000000</v>
      </c>
      <c r="J30" s="212">
        <v>8000000</v>
      </c>
    </row>
    <row r="31" spans="1:10" ht="28.5" customHeight="1" x14ac:dyDescent="0.2">
      <c r="A31" s="210" t="s">
        <v>304</v>
      </c>
      <c r="B31" s="220"/>
      <c r="C31" s="208" t="s">
        <v>403</v>
      </c>
      <c r="D31" s="221"/>
      <c r="E31" s="211">
        <v>0</v>
      </c>
      <c r="F31" s="211">
        <v>0</v>
      </c>
      <c r="G31" s="212">
        <v>0</v>
      </c>
      <c r="H31" s="212">
        <v>0</v>
      </c>
      <c r="I31" s="212">
        <v>0</v>
      </c>
      <c r="J31" s="212">
        <v>0</v>
      </c>
    </row>
    <row r="32" spans="1:10" ht="18.75" customHeight="1" x14ac:dyDescent="0.2">
      <c r="A32" s="210" t="s">
        <v>374</v>
      </c>
      <c r="B32" s="220"/>
      <c r="C32" s="208" t="s">
        <v>319</v>
      </c>
      <c r="D32" s="221"/>
      <c r="E32" s="211">
        <v>0</v>
      </c>
      <c r="F32" s="211">
        <v>0</v>
      </c>
      <c r="G32" s="212">
        <v>0</v>
      </c>
      <c r="H32" s="212">
        <v>0</v>
      </c>
      <c r="I32" s="212">
        <v>0</v>
      </c>
      <c r="J32" s="212">
        <v>0</v>
      </c>
    </row>
    <row r="33" spans="1:12" ht="42" customHeight="1" x14ac:dyDescent="0.2">
      <c r="A33" s="210" t="s">
        <v>375</v>
      </c>
      <c r="B33" s="220"/>
      <c r="C33" s="208" t="s">
        <v>404</v>
      </c>
      <c r="D33" s="221"/>
      <c r="E33" s="211">
        <v>0</v>
      </c>
      <c r="F33" s="211">
        <v>0</v>
      </c>
      <c r="G33" s="212">
        <v>0</v>
      </c>
      <c r="H33" s="212">
        <v>0</v>
      </c>
      <c r="I33" s="212">
        <v>0</v>
      </c>
      <c r="J33" s="212">
        <v>0</v>
      </c>
    </row>
    <row r="34" spans="1:12" ht="43.5" customHeight="1" x14ac:dyDescent="0.2">
      <c r="A34" s="210" t="s">
        <v>376</v>
      </c>
      <c r="B34" s="220"/>
      <c r="C34" s="208" t="s">
        <v>308</v>
      </c>
      <c r="D34" s="227"/>
      <c r="E34" s="211">
        <v>0</v>
      </c>
      <c r="F34" s="211">
        <v>0</v>
      </c>
      <c r="G34" s="212">
        <v>0</v>
      </c>
      <c r="H34" s="212">
        <v>0</v>
      </c>
      <c r="I34" s="212">
        <v>0</v>
      </c>
      <c r="J34" s="212">
        <v>0</v>
      </c>
    </row>
    <row r="35" spans="1:12" ht="54.75" customHeight="1" x14ac:dyDescent="0.2">
      <c r="A35" s="210" t="s">
        <v>377</v>
      </c>
      <c r="B35" s="220"/>
      <c r="C35" s="208" t="s">
        <v>315</v>
      </c>
      <c r="D35" s="228"/>
      <c r="E35" s="211">
        <v>0</v>
      </c>
      <c r="F35" s="211">
        <v>0</v>
      </c>
      <c r="G35" s="212">
        <v>0</v>
      </c>
      <c r="H35" s="212">
        <v>0</v>
      </c>
      <c r="I35" s="212">
        <v>0</v>
      </c>
      <c r="J35" s="212">
        <v>0</v>
      </c>
    </row>
    <row r="36" spans="1:12" ht="42" customHeight="1" x14ac:dyDescent="0.2">
      <c r="A36" s="210" t="s">
        <v>378</v>
      </c>
      <c r="B36" s="220"/>
      <c r="C36" s="208" t="s">
        <v>314</v>
      </c>
      <c r="D36" s="228"/>
      <c r="E36" s="211">
        <v>0</v>
      </c>
      <c r="F36" s="211">
        <v>0</v>
      </c>
      <c r="G36" s="212">
        <v>0</v>
      </c>
      <c r="H36" s="212">
        <v>0</v>
      </c>
      <c r="I36" s="212">
        <v>0</v>
      </c>
      <c r="J36" s="212">
        <v>0</v>
      </c>
    </row>
    <row r="37" spans="1:12" ht="56.25" customHeight="1" x14ac:dyDescent="0.2">
      <c r="A37" s="210" t="s">
        <v>379</v>
      </c>
      <c r="B37" s="210"/>
      <c r="C37" s="234" t="s">
        <v>310</v>
      </c>
      <c r="D37" s="228"/>
      <c r="E37" s="211">
        <v>0</v>
      </c>
      <c r="F37" s="211">
        <v>0</v>
      </c>
      <c r="G37" s="212">
        <v>0</v>
      </c>
      <c r="H37" s="212">
        <v>0</v>
      </c>
      <c r="I37" s="212">
        <v>0</v>
      </c>
      <c r="J37" s="212">
        <v>0</v>
      </c>
    </row>
    <row r="38" spans="1:12" ht="29.25" customHeight="1" x14ac:dyDescent="0.2">
      <c r="A38" s="210" t="s">
        <v>380</v>
      </c>
      <c r="B38" s="220"/>
      <c r="C38" s="208" t="s">
        <v>405</v>
      </c>
      <c r="D38" s="229"/>
      <c r="E38" s="211">
        <v>0</v>
      </c>
      <c r="F38" s="211">
        <v>0</v>
      </c>
      <c r="G38" s="212">
        <v>0</v>
      </c>
      <c r="H38" s="212">
        <v>0</v>
      </c>
      <c r="I38" s="212">
        <v>0</v>
      </c>
      <c r="J38" s="212">
        <v>0</v>
      </c>
    </row>
    <row r="39" spans="1:12" ht="29.25" customHeight="1" x14ac:dyDescent="0.2">
      <c r="A39" s="210" t="s">
        <v>381</v>
      </c>
      <c r="B39" s="220"/>
      <c r="C39" s="208" t="s">
        <v>312</v>
      </c>
      <c r="D39" s="230"/>
      <c r="E39" s="211">
        <v>0</v>
      </c>
      <c r="F39" s="211">
        <v>0</v>
      </c>
      <c r="G39" s="212">
        <v>0</v>
      </c>
      <c r="H39" s="212">
        <v>0</v>
      </c>
      <c r="I39" s="212">
        <v>0</v>
      </c>
      <c r="J39" s="212">
        <v>0</v>
      </c>
    </row>
    <row r="40" spans="1:12" ht="35.25" customHeight="1" x14ac:dyDescent="0.2">
      <c r="A40" s="210" t="s">
        <v>371</v>
      </c>
      <c r="B40" s="220"/>
      <c r="C40" s="208" t="s">
        <v>317</v>
      </c>
      <c r="D40" s="221"/>
      <c r="E40" s="211">
        <v>0</v>
      </c>
      <c r="F40" s="211">
        <v>0</v>
      </c>
      <c r="G40" s="212">
        <v>0</v>
      </c>
      <c r="H40" s="212">
        <v>0</v>
      </c>
      <c r="I40" s="212">
        <v>0</v>
      </c>
      <c r="J40" s="212">
        <v>0</v>
      </c>
    </row>
    <row r="41" spans="1:12" ht="31.5" customHeight="1" x14ac:dyDescent="0.2">
      <c r="A41" s="210" t="s">
        <v>372</v>
      </c>
      <c r="B41" s="220"/>
      <c r="C41" s="208" t="s">
        <v>316</v>
      </c>
      <c r="D41" s="221"/>
      <c r="E41" s="212">
        <v>0</v>
      </c>
      <c r="F41" s="212">
        <v>0</v>
      </c>
      <c r="G41" s="212">
        <v>0</v>
      </c>
      <c r="H41" s="212">
        <v>0</v>
      </c>
      <c r="I41" s="212">
        <v>0</v>
      </c>
      <c r="J41" s="212">
        <v>0</v>
      </c>
    </row>
    <row r="42" spans="1:12" ht="68.25" customHeight="1" x14ac:dyDescent="0.2">
      <c r="A42" s="210" t="s">
        <v>373</v>
      </c>
      <c r="B42" s="220"/>
      <c r="C42" s="208" t="s">
        <v>318</v>
      </c>
      <c r="D42" s="221"/>
      <c r="E42" s="212"/>
      <c r="F42" s="212"/>
      <c r="G42" s="212"/>
      <c r="H42" s="212"/>
      <c r="I42" s="212"/>
      <c r="J42" s="212"/>
    </row>
    <row r="43" spans="1:12" ht="22.5" customHeight="1" x14ac:dyDescent="0.2">
      <c r="A43" s="213" t="s">
        <v>306</v>
      </c>
      <c r="B43" s="213" t="s">
        <v>168</v>
      </c>
      <c r="C43" s="231" t="s">
        <v>321</v>
      </c>
      <c r="D43" s="214"/>
      <c r="E43" s="212">
        <v>16178646</v>
      </c>
      <c r="F43" s="212">
        <v>0</v>
      </c>
      <c r="G43" s="212">
        <v>5957246</v>
      </c>
      <c r="H43" s="212">
        <v>3000000</v>
      </c>
      <c r="I43" s="212">
        <v>3300000</v>
      </c>
      <c r="J43" s="212">
        <v>3921400</v>
      </c>
      <c r="L43" s="209"/>
    </row>
    <row r="44" spans="1:12" ht="37.5" customHeight="1" x14ac:dyDescent="0.2">
      <c r="A44" s="210" t="s">
        <v>307</v>
      </c>
      <c r="B44" s="220"/>
      <c r="C44" s="208" t="s">
        <v>406</v>
      </c>
      <c r="D44" s="221"/>
      <c r="E44" s="212">
        <v>0</v>
      </c>
      <c r="F44" s="212">
        <v>0</v>
      </c>
      <c r="G44" s="212">
        <v>0</v>
      </c>
      <c r="H44" s="212">
        <v>0</v>
      </c>
      <c r="I44" s="212">
        <v>0</v>
      </c>
      <c r="J44" s="212">
        <v>0</v>
      </c>
    </row>
    <row r="45" spans="1:12" ht="30" customHeight="1" x14ac:dyDescent="0.2">
      <c r="A45" s="210" t="s">
        <v>309</v>
      </c>
      <c r="B45" s="220"/>
      <c r="C45" s="208" t="s">
        <v>325</v>
      </c>
      <c r="D45" s="221"/>
      <c r="E45" s="212">
        <v>0</v>
      </c>
      <c r="F45" s="212">
        <v>0</v>
      </c>
      <c r="G45" s="212">
        <v>0</v>
      </c>
      <c r="H45" s="212">
        <v>0</v>
      </c>
      <c r="I45" s="212">
        <v>0</v>
      </c>
      <c r="J45" s="212">
        <v>0</v>
      </c>
    </row>
    <row r="46" spans="1:12" ht="33.75" customHeight="1" x14ac:dyDescent="0.2">
      <c r="A46" s="210" t="s">
        <v>311</v>
      </c>
      <c r="B46" s="220"/>
      <c r="C46" s="208" t="s">
        <v>324</v>
      </c>
      <c r="D46" s="221"/>
      <c r="E46" s="212">
        <v>0</v>
      </c>
      <c r="F46" s="212">
        <v>0</v>
      </c>
      <c r="G46" s="212">
        <v>0</v>
      </c>
      <c r="H46" s="212">
        <v>0</v>
      </c>
      <c r="I46" s="212">
        <v>0</v>
      </c>
      <c r="J46" s="212">
        <v>0</v>
      </c>
    </row>
    <row r="47" spans="1:12" ht="47.25" customHeight="1" x14ac:dyDescent="0.2">
      <c r="A47" s="210" t="s">
        <v>313</v>
      </c>
      <c r="B47" s="220"/>
      <c r="C47" s="208" t="s">
        <v>323</v>
      </c>
      <c r="D47" s="221"/>
      <c r="E47" s="212">
        <v>0</v>
      </c>
      <c r="F47" s="212">
        <v>0</v>
      </c>
      <c r="G47" s="212">
        <v>0</v>
      </c>
      <c r="H47" s="212">
        <v>0</v>
      </c>
      <c r="I47" s="212">
        <v>0</v>
      </c>
      <c r="J47" s="212">
        <v>0</v>
      </c>
    </row>
    <row r="48" spans="1:12" ht="26.25" customHeight="1" x14ac:dyDescent="0.2">
      <c r="A48" s="213" t="s">
        <v>320</v>
      </c>
      <c r="B48" s="213" t="s">
        <v>168</v>
      </c>
      <c r="C48" s="222" t="s">
        <v>327</v>
      </c>
      <c r="D48" s="214"/>
      <c r="E48" s="212">
        <v>500000</v>
      </c>
      <c r="F48" s="212">
        <v>0</v>
      </c>
      <c r="G48" s="212">
        <v>0</v>
      </c>
      <c r="H48" s="212">
        <v>500000</v>
      </c>
      <c r="I48" s="212">
        <v>0</v>
      </c>
      <c r="J48" s="212">
        <v>0</v>
      </c>
    </row>
    <row r="49" spans="1:10" ht="33" customHeight="1" x14ac:dyDescent="0.2">
      <c r="A49" s="210" t="s">
        <v>322</v>
      </c>
      <c r="B49" s="210"/>
      <c r="C49" s="211" t="s">
        <v>329</v>
      </c>
      <c r="D49" s="211"/>
      <c r="E49" s="212">
        <v>0</v>
      </c>
      <c r="F49" s="212">
        <v>0</v>
      </c>
      <c r="G49" s="212">
        <v>0</v>
      </c>
      <c r="H49" s="212">
        <v>0</v>
      </c>
      <c r="I49" s="212">
        <v>0</v>
      </c>
      <c r="J49" s="212">
        <v>0</v>
      </c>
    </row>
    <row r="50" spans="1:10" ht="24.75" customHeight="1" x14ac:dyDescent="0.2">
      <c r="A50" s="213" t="s">
        <v>326</v>
      </c>
      <c r="B50" s="213" t="s">
        <v>168</v>
      </c>
      <c r="C50" s="214" t="s">
        <v>333</v>
      </c>
      <c r="D50" s="214"/>
      <c r="E50" s="212">
        <v>766900</v>
      </c>
      <c r="F50" s="212">
        <v>0</v>
      </c>
      <c r="G50" s="212">
        <v>0</v>
      </c>
      <c r="H50" s="212">
        <v>366900</v>
      </c>
      <c r="I50" s="212">
        <v>200000</v>
      </c>
      <c r="J50" s="212">
        <v>200000</v>
      </c>
    </row>
    <row r="51" spans="1:10" ht="35.25" customHeight="1" x14ac:dyDescent="0.2">
      <c r="A51" s="210" t="s">
        <v>328</v>
      </c>
      <c r="B51" s="210"/>
      <c r="C51" s="211" t="s">
        <v>335</v>
      </c>
      <c r="D51" s="211"/>
      <c r="E51" s="212">
        <v>0</v>
      </c>
      <c r="F51" s="212">
        <v>0</v>
      </c>
      <c r="G51" s="212">
        <v>0</v>
      </c>
      <c r="H51" s="212">
        <v>0</v>
      </c>
      <c r="I51" s="212">
        <v>0</v>
      </c>
      <c r="J51" s="212">
        <v>0</v>
      </c>
    </row>
    <row r="52" spans="1:10" ht="42.75" customHeight="1" x14ac:dyDescent="0.2">
      <c r="A52" s="210" t="s">
        <v>330</v>
      </c>
      <c r="B52" s="210"/>
      <c r="C52" s="211" t="s">
        <v>337</v>
      </c>
      <c r="D52" s="211"/>
      <c r="E52" s="212">
        <v>0</v>
      </c>
      <c r="F52" s="212">
        <v>0</v>
      </c>
      <c r="G52" s="212">
        <v>0</v>
      </c>
      <c r="H52" s="212">
        <v>0</v>
      </c>
      <c r="I52" s="212">
        <v>0</v>
      </c>
      <c r="J52" s="212">
        <v>0</v>
      </c>
    </row>
    <row r="53" spans="1:10" ht="24.75" customHeight="1" x14ac:dyDescent="0.2">
      <c r="A53" s="213" t="s">
        <v>162</v>
      </c>
      <c r="B53" s="213" t="s">
        <v>168</v>
      </c>
      <c r="C53" s="214" t="s">
        <v>339</v>
      </c>
      <c r="D53" s="214"/>
      <c r="E53" s="212">
        <v>37316600</v>
      </c>
      <c r="F53" s="212">
        <v>0</v>
      </c>
      <c r="G53" s="212">
        <v>12316600</v>
      </c>
      <c r="H53" s="212">
        <v>8000000</v>
      </c>
      <c r="I53" s="212">
        <v>8000000</v>
      </c>
      <c r="J53" s="212">
        <v>9000000</v>
      </c>
    </row>
    <row r="54" spans="1:10" ht="38.25" customHeight="1" x14ac:dyDescent="0.2">
      <c r="A54" s="210" t="s">
        <v>334</v>
      </c>
      <c r="B54" s="210"/>
      <c r="C54" s="211" t="s">
        <v>341</v>
      </c>
      <c r="D54" s="211"/>
      <c r="E54" s="212">
        <v>0</v>
      </c>
      <c r="F54" s="212">
        <v>0</v>
      </c>
      <c r="G54" s="212">
        <v>0</v>
      </c>
      <c r="H54" s="212">
        <v>0</v>
      </c>
      <c r="I54" s="212">
        <v>0</v>
      </c>
      <c r="J54" s="212">
        <v>0</v>
      </c>
    </row>
    <row r="55" spans="1:10" ht="41.25" customHeight="1" x14ac:dyDescent="0.2">
      <c r="A55" s="210" t="s">
        <v>336</v>
      </c>
      <c r="B55" s="210"/>
      <c r="C55" s="211" t="s">
        <v>343</v>
      </c>
      <c r="D55" s="211"/>
      <c r="E55" s="212">
        <v>0</v>
      </c>
      <c r="F55" s="212">
        <v>0</v>
      </c>
      <c r="G55" s="212">
        <v>0</v>
      </c>
      <c r="H55" s="212">
        <v>0</v>
      </c>
      <c r="I55" s="212">
        <v>0</v>
      </c>
      <c r="J55" s="212">
        <v>0</v>
      </c>
    </row>
    <row r="56" spans="1:10" ht="29.25" customHeight="1" x14ac:dyDescent="0.2">
      <c r="A56" s="210" t="s">
        <v>382</v>
      </c>
      <c r="B56" s="210"/>
      <c r="C56" s="211" t="s">
        <v>345</v>
      </c>
      <c r="D56" s="211"/>
      <c r="E56" s="212">
        <v>0</v>
      </c>
      <c r="F56" s="212">
        <v>0</v>
      </c>
      <c r="G56" s="212">
        <v>0</v>
      </c>
      <c r="H56" s="212">
        <v>0</v>
      </c>
      <c r="I56" s="212">
        <v>0</v>
      </c>
      <c r="J56" s="212">
        <v>0</v>
      </c>
    </row>
    <row r="57" spans="1:10" ht="35.25" customHeight="1" x14ac:dyDescent="0.2">
      <c r="A57" s="210" t="s">
        <v>383</v>
      </c>
      <c r="B57" s="210"/>
      <c r="C57" s="211" t="s">
        <v>347</v>
      </c>
      <c r="D57" s="211"/>
      <c r="E57" s="212">
        <v>0</v>
      </c>
      <c r="F57" s="212">
        <v>0</v>
      </c>
      <c r="G57" s="212">
        <v>0</v>
      </c>
      <c r="H57" s="212">
        <v>0</v>
      </c>
      <c r="I57" s="212">
        <v>0</v>
      </c>
      <c r="J57" s="212">
        <v>0</v>
      </c>
    </row>
    <row r="58" spans="1:10" ht="27" customHeight="1" x14ac:dyDescent="0.2">
      <c r="A58" s="210" t="s">
        <v>384</v>
      </c>
      <c r="B58" s="210"/>
      <c r="C58" s="211" t="s">
        <v>349</v>
      </c>
      <c r="D58" s="211"/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</row>
    <row r="59" spans="1:10" ht="30" customHeight="1" x14ac:dyDescent="0.2">
      <c r="A59" s="210" t="s">
        <v>385</v>
      </c>
      <c r="B59" s="210"/>
      <c r="C59" s="211" t="s">
        <v>351</v>
      </c>
      <c r="D59" s="211"/>
      <c r="E59" s="212">
        <v>0</v>
      </c>
      <c r="F59" s="212">
        <v>0</v>
      </c>
      <c r="G59" s="212">
        <v>0</v>
      </c>
      <c r="H59" s="212">
        <v>0</v>
      </c>
      <c r="I59" s="212">
        <v>0</v>
      </c>
      <c r="J59" s="212">
        <v>0</v>
      </c>
    </row>
    <row r="60" spans="1:10" ht="20.25" customHeight="1" x14ac:dyDescent="0.2">
      <c r="A60" s="213" t="s">
        <v>338</v>
      </c>
      <c r="B60" s="213" t="s">
        <v>166</v>
      </c>
      <c r="C60" s="214" t="s">
        <v>266</v>
      </c>
      <c r="D60" s="214"/>
      <c r="E60" s="212">
        <v>34242907</v>
      </c>
      <c r="F60" s="212">
        <v>0</v>
      </c>
      <c r="G60" s="212">
        <v>19242907</v>
      </c>
      <c r="H60" s="212">
        <v>5000000</v>
      </c>
      <c r="I60" s="212">
        <v>5000000</v>
      </c>
      <c r="J60" s="212">
        <v>5000000</v>
      </c>
    </row>
    <row r="61" spans="1:10" ht="31.5" customHeight="1" x14ac:dyDescent="0.2">
      <c r="A61" s="210" t="s">
        <v>340</v>
      </c>
      <c r="B61" s="210"/>
      <c r="C61" s="211" t="s">
        <v>354</v>
      </c>
      <c r="D61" s="211"/>
      <c r="E61" s="212">
        <v>0</v>
      </c>
      <c r="F61" s="212">
        <v>0</v>
      </c>
      <c r="G61" s="212">
        <v>0</v>
      </c>
      <c r="H61" s="212">
        <v>0</v>
      </c>
      <c r="I61" s="212">
        <v>0</v>
      </c>
      <c r="J61" s="212">
        <v>0</v>
      </c>
    </row>
    <row r="62" spans="1:10" ht="31.5" customHeight="1" x14ac:dyDescent="0.2">
      <c r="A62" s="210" t="s">
        <v>342</v>
      </c>
      <c r="B62" s="210"/>
      <c r="C62" s="211" t="s">
        <v>355</v>
      </c>
      <c r="D62" s="211"/>
      <c r="E62" s="212">
        <v>0</v>
      </c>
      <c r="F62" s="212">
        <v>0</v>
      </c>
      <c r="G62" s="212">
        <v>0</v>
      </c>
      <c r="H62" s="212">
        <v>0</v>
      </c>
      <c r="I62" s="212">
        <v>0</v>
      </c>
      <c r="J62" s="212">
        <v>0</v>
      </c>
    </row>
    <row r="63" spans="1:10" ht="42.75" customHeight="1" x14ac:dyDescent="0.2">
      <c r="A63" s="210" t="s">
        <v>344</v>
      </c>
      <c r="B63" s="210"/>
      <c r="C63" s="211" t="s">
        <v>356</v>
      </c>
      <c r="D63" s="211"/>
      <c r="E63" s="212">
        <v>0</v>
      </c>
      <c r="F63" s="212">
        <v>0</v>
      </c>
      <c r="G63" s="212">
        <v>0</v>
      </c>
      <c r="H63" s="212">
        <v>0</v>
      </c>
      <c r="I63" s="212">
        <v>0</v>
      </c>
      <c r="J63" s="212">
        <v>0</v>
      </c>
    </row>
    <row r="64" spans="1:10" ht="31.5" customHeight="1" x14ac:dyDescent="0.2">
      <c r="A64" s="210" t="s">
        <v>346</v>
      </c>
      <c r="B64" s="210"/>
      <c r="C64" s="211" t="s">
        <v>357</v>
      </c>
      <c r="D64" s="211"/>
      <c r="E64" s="212">
        <v>0</v>
      </c>
      <c r="F64" s="212">
        <v>0</v>
      </c>
      <c r="G64" s="212">
        <v>0</v>
      </c>
      <c r="H64" s="212">
        <v>0</v>
      </c>
      <c r="I64" s="212">
        <v>0</v>
      </c>
      <c r="J64" s="212">
        <v>0</v>
      </c>
    </row>
    <row r="65" spans="1:10" ht="30.75" customHeight="1" x14ac:dyDescent="0.2">
      <c r="A65" s="210" t="s">
        <v>348</v>
      </c>
      <c r="B65" s="210"/>
      <c r="C65" s="211" t="s">
        <v>358</v>
      </c>
      <c r="D65" s="211"/>
      <c r="E65" s="212">
        <v>0</v>
      </c>
      <c r="F65" s="212">
        <v>0</v>
      </c>
      <c r="G65" s="212">
        <v>0</v>
      </c>
      <c r="H65" s="212">
        <v>0</v>
      </c>
      <c r="I65" s="212">
        <v>0</v>
      </c>
      <c r="J65" s="212">
        <v>0</v>
      </c>
    </row>
    <row r="66" spans="1:10" ht="30" customHeight="1" x14ac:dyDescent="0.2">
      <c r="A66" s="210" t="s">
        <v>350</v>
      </c>
      <c r="B66" s="210"/>
      <c r="C66" s="211" t="s">
        <v>359</v>
      </c>
      <c r="D66" s="211"/>
      <c r="E66" s="212">
        <v>0</v>
      </c>
      <c r="F66" s="212">
        <v>0</v>
      </c>
      <c r="G66" s="212">
        <v>0</v>
      </c>
      <c r="H66" s="212">
        <v>0</v>
      </c>
      <c r="I66" s="212">
        <v>0</v>
      </c>
      <c r="J66" s="212">
        <v>0</v>
      </c>
    </row>
    <row r="67" spans="1:10" ht="28.5" customHeight="1" x14ac:dyDescent="0.2">
      <c r="A67" s="210" t="s">
        <v>386</v>
      </c>
      <c r="B67" s="210"/>
      <c r="C67" s="211" t="s">
        <v>360</v>
      </c>
      <c r="D67" s="211"/>
      <c r="E67" s="212">
        <v>0</v>
      </c>
      <c r="F67" s="212">
        <v>0</v>
      </c>
      <c r="G67" s="212">
        <v>0</v>
      </c>
      <c r="H67" s="212">
        <v>0</v>
      </c>
      <c r="I67" s="212">
        <v>0</v>
      </c>
      <c r="J67" s="212">
        <v>0</v>
      </c>
    </row>
    <row r="68" spans="1:10" ht="34.5" customHeight="1" x14ac:dyDescent="0.2">
      <c r="A68" s="210" t="s">
        <v>387</v>
      </c>
      <c r="B68" s="210"/>
      <c r="C68" s="211" t="s">
        <v>361</v>
      </c>
      <c r="D68" s="211"/>
      <c r="E68" s="212">
        <v>0</v>
      </c>
      <c r="F68" s="212">
        <v>0</v>
      </c>
      <c r="G68" s="212">
        <v>0</v>
      </c>
      <c r="H68" s="212">
        <v>0</v>
      </c>
      <c r="I68" s="212">
        <v>0</v>
      </c>
      <c r="J68" s="212">
        <v>0</v>
      </c>
    </row>
    <row r="69" spans="1:10" ht="28.5" customHeight="1" x14ac:dyDescent="0.2">
      <c r="A69" s="210" t="s">
        <v>388</v>
      </c>
      <c r="B69" s="210"/>
      <c r="C69" s="211" t="s">
        <v>362</v>
      </c>
      <c r="D69" s="211"/>
      <c r="E69" s="212">
        <v>0</v>
      </c>
      <c r="F69" s="212">
        <v>0</v>
      </c>
      <c r="G69" s="212">
        <v>0</v>
      </c>
      <c r="H69" s="212">
        <v>0</v>
      </c>
      <c r="I69" s="212">
        <v>0</v>
      </c>
      <c r="J69" s="212">
        <v>0</v>
      </c>
    </row>
    <row r="70" spans="1:10" ht="18" customHeight="1" x14ac:dyDescent="0.2">
      <c r="A70" s="213" t="s">
        <v>352</v>
      </c>
      <c r="B70" s="215" t="s">
        <v>164</v>
      </c>
      <c r="C70" s="214" t="s">
        <v>327</v>
      </c>
      <c r="D70" s="214"/>
      <c r="E70" s="212">
        <v>1400000</v>
      </c>
      <c r="F70" s="212">
        <v>0</v>
      </c>
      <c r="G70" s="212">
        <v>0</v>
      </c>
      <c r="H70" s="212">
        <v>0</v>
      </c>
      <c r="I70" s="212">
        <v>700000</v>
      </c>
      <c r="J70" s="212">
        <v>700000</v>
      </c>
    </row>
    <row r="71" spans="1:10" ht="19.5" customHeight="1" x14ac:dyDescent="0.2">
      <c r="A71" s="210" t="s">
        <v>353</v>
      </c>
      <c r="B71" s="232"/>
      <c r="C71" s="211" t="s">
        <v>331</v>
      </c>
      <c r="D71" s="214"/>
      <c r="E71" s="212">
        <v>0</v>
      </c>
      <c r="F71" s="212">
        <v>0</v>
      </c>
      <c r="G71" s="212">
        <v>0</v>
      </c>
      <c r="H71" s="212">
        <v>0</v>
      </c>
      <c r="I71" s="212">
        <v>0</v>
      </c>
      <c r="J71" s="212">
        <v>0</v>
      </c>
    </row>
    <row r="72" spans="1:10" ht="28.5" customHeight="1" x14ac:dyDescent="0.2">
      <c r="A72" s="210" t="s">
        <v>408</v>
      </c>
      <c r="B72" s="232"/>
      <c r="C72" s="211" t="s">
        <v>332</v>
      </c>
      <c r="D72" s="211"/>
      <c r="E72" s="212">
        <v>0</v>
      </c>
      <c r="F72" s="212">
        <v>0</v>
      </c>
      <c r="G72" s="212">
        <v>0</v>
      </c>
      <c r="H72" s="212">
        <v>0</v>
      </c>
      <c r="I72" s="212">
        <v>0</v>
      </c>
      <c r="J72" s="212">
        <v>0</v>
      </c>
    </row>
    <row r="73" spans="1:10" ht="21" customHeight="1" x14ac:dyDescent="0.2">
      <c r="A73" s="213" t="s">
        <v>363</v>
      </c>
      <c r="B73" s="213" t="s">
        <v>162</v>
      </c>
      <c r="C73" s="214" t="s">
        <v>300</v>
      </c>
      <c r="D73" s="214"/>
      <c r="E73" s="212">
        <v>3000000</v>
      </c>
      <c r="F73" s="212">
        <v>0</v>
      </c>
      <c r="G73" s="212">
        <v>0</v>
      </c>
      <c r="H73" s="212">
        <v>1000000</v>
      </c>
      <c r="I73" s="212">
        <v>1000000</v>
      </c>
      <c r="J73" s="212">
        <v>1000000</v>
      </c>
    </row>
    <row r="74" spans="1:10" ht="30.75" customHeight="1" x14ac:dyDescent="0.2">
      <c r="A74" s="210" t="s">
        <v>364</v>
      </c>
      <c r="B74" s="210"/>
      <c r="C74" s="211" t="s">
        <v>365</v>
      </c>
      <c r="D74" s="211"/>
      <c r="E74" s="212">
        <v>0</v>
      </c>
      <c r="F74" s="212">
        <v>0</v>
      </c>
      <c r="G74" s="212">
        <v>0</v>
      </c>
      <c r="H74" s="212">
        <v>0</v>
      </c>
      <c r="I74" s="212">
        <v>0</v>
      </c>
      <c r="J74" s="212">
        <v>0</v>
      </c>
    </row>
    <row r="75" spans="1:10" ht="21" customHeight="1" x14ac:dyDescent="0.2">
      <c r="A75" s="213">
        <v>14</v>
      </c>
      <c r="B75" s="213" t="s">
        <v>162</v>
      </c>
      <c r="C75" s="214" t="s">
        <v>366</v>
      </c>
      <c r="D75" s="214"/>
      <c r="E75" s="212">
        <v>8975000</v>
      </c>
      <c r="F75" s="212">
        <v>0</v>
      </c>
      <c r="G75" s="212">
        <v>1275000</v>
      </c>
      <c r="H75" s="212">
        <v>2000000</v>
      </c>
      <c r="I75" s="212">
        <v>2700000</v>
      </c>
      <c r="J75" s="212">
        <v>3000000</v>
      </c>
    </row>
    <row r="76" spans="1:10" ht="42.75" customHeight="1" x14ac:dyDescent="0.2">
      <c r="A76" s="232" t="s">
        <v>409</v>
      </c>
      <c r="B76" s="210"/>
      <c r="C76" s="211" t="s">
        <v>367</v>
      </c>
      <c r="D76" s="211"/>
      <c r="E76" s="212">
        <v>0</v>
      </c>
      <c r="F76" s="212">
        <v>0</v>
      </c>
      <c r="G76" s="212">
        <v>0</v>
      </c>
      <c r="H76" s="212">
        <v>0</v>
      </c>
      <c r="I76" s="212">
        <v>0</v>
      </c>
      <c r="J76" s="212">
        <v>0</v>
      </c>
    </row>
    <row r="77" spans="1:10" ht="34.5" customHeight="1" x14ac:dyDescent="0.2">
      <c r="A77" s="232" t="s">
        <v>410</v>
      </c>
      <c r="B77" s="210"/>
      <c r="C77" s="211" t="s">
        <v>368</v>
      </c>
      <c r="D77" s="211"/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</row>
    <row r="78" spans="1:10" ht="45.75" customHeight="1" x14ac:dyDescent="0.2">
      <c r="A78" s="232" t="s">
        <v>411</v>
      </c>
      <c r="B78" s="210"/>
      <c r="C78" s="211" t="s">
        <v>369</v>
      </c>
      <c r="D78" s="211"/>
      <c r="E78" s="212">
        <v>0</v>
      </c>
      <c r="F78" s="212">
        <v>0</v>
      </c>
      <c r="G78" s="212">
        <v>0</v>
      </c>
      <c r="H78" s="212">
        <v>0</v>
      </c>
      <c r="I78" s="212">
        <v>0</v>
      </c>
      <c r="J78" s="212">
        <v>0</v>
      </c>
    </row>
    <row r="79" spans="1:10" ht="20.25" customHeight="1" x14ac:dyDescent="0.2">
      <c r="A79" s="232" t="s">
        <v>412</v>
      </c>
      <c r="B79" s="210"/>
      <c r="C79" s="211" t="s">
        <v>370</v>
      </c>
      <c r="D79" s="211"/>
      <c r="E79" s="212">
        <v>0</v>
      </c>
      <c r="F79" s="212">
        <v>0</v>
      </c>
      <c r="G79" s="212">
        <v>0</v>
      </c>
      <c r="H79" s="212">
        <v>0</v>
      </c>
      <c r="I79" s="212">
        <v>0</v>
      </c>
      <c r="J79" s="212">
        <v>0</v>
      </c>
    </row>
    <row r="80" spans="1:10" ht="24.75" customHeight="1" x14ac:dyDescent="0.2">
      <c r="A80" s="213" t="s">
        <v>112</v>
      </c>
      <c r="B80" s="213" t="s">
        <v>212</v>
      </c>
      <c r="C80" s="233" t="s">
        <v>112</v>
      </c>
      <c r="D80" s="233" t="s">
        <v>112</v>
      </c>
      <c r="E80" s="212">
        <v>236417567</v>
      </c>
      <c r="F80" s="212">
        <v>0</v>
      </c>
      <c r="G80" s="212">
        <v>126042867</v>
      </c>
      <c r="H80" s="212">
        <v>35666900</v>
      </c>
      <c r="I80" s="212">
        <v>35493200</v>
      </c>
      <c r="J80" s="212">
        <v>39214600</v>
      </c>
    </row>
    <row r="81" spans="1:10" ht="15.75" customHeight="1" x14ac:dyDescent="0.2">
      <c r="A81" s="79"/>
      <c r="B81" s="79"/>
      <c r="C81" s="80"/>
      <c r="D81" s="80"/>
      <c r="E81" s="81"/>
      <c r="F81" s="81"/>
      <c r="G81" s="81"/>
      <c r="H81" s="81"/>
      <c r="I81" s="81"/>
      <c r="J81" s="81"/>
    </row>
    <row r="82" spans="1:10" s="70" customFormat="1" ht="18.75" customHeight="1" x14ac:dyDescent="0.3">
      <c r="A82" s="271" t="s">
        <v>275</v>
      </c>
      <c r="B82" s="271"/>
      <c r="C82" s="271"/>
      <c r="D82" s="271"/>
      <c r="E82" s="271"/>
      <c r="F82" s="271"/>
      <c r="G82" s="271"/>
      <c r="H82" s="271"/>
      <c r="I82" s="271"/>
      <c r="J82" s="271"/>
    </row>
    <row r="83" spans="1:10" ht="56.25" customHeight="1" x14ac:dyDescent="0.2">
      <c r="E83" s="163"/>
      <c r="F83" s="163"/>
      <c r="G83" s="163"/>
      <c r="H83" s="164"/>
      <c r="I83" s="164"/>
      <c r="J83" s="164"/>
    </row>
    <row r="84" spans="1:10" ht="56.25" customHeight="1" x14ac:dyDescent="0.2">
      <c r="E84" s="163"/>
      <c r="F84" s="163"/>
      <c r="G84" s="163"/>
      <c r="H84" s="163"/>
      <c r="I84" s="163"/>
      <c r="J84" s="163"/>
    </row>
    <row r="85" spans="1:10" ht="56.25" customHeight="1" x14ac:dyDescent="0.2">
      <c r="E85" s="163"/>
      <c r="F85" s="163"/>
      <c r="G85" s="163"/>
      <c r="H85" s="163"/>
      <c r="I85" s="163"/>
      <c r="J85" s="163"/>
    </row>
    <row r="86" spans="1:10" ht="56.25" customHeight="1" x14ac:dyDescent="0.2">
      <c r="E86" s="163"/>
      <c r="F86" s="163"/>
      <c r="G86" s="163"/>
      <c r="H86" s="163"/>
      <c r="I86" s="163"/>
      <c r="J86" s="163"/>
    </row>
    <row r="87" spans="1:10" ht="56.25" customHeight="1" x14ac:dyDescent="0.2">
      <c r="E87" s="163"/>
      <c r="F87" s="163"/>
      <c r="G87" s="163"/>
      <c r="H87" s="163"/>
      <c r="I87" s="163"/>
      <c r="J87" s="163"/>
    </row>
    <row r="88" spans="1:10" ht="56.25" customHeight="1" x14ac:dyDescent="0.2"/>
  </sheetData>
  <mergeCells count="14">
    <mergeCell ref="A82:J82"/>
    <mergeCell ref="G1:J1"/>
    <mergeCell ref="H3:J3"/>
    <mergeCell ref="H4:J4"/>
    <mergeCell ref="A5:J5"/>
    <mergeCell ref="G2:J2"/>
    <mergeCell ref="A9:A11"/>
    <mergeCell ref="B9:B11"/>
    <mergeCell ref="C9:C11"/>
    <mergeCell ref="A6:B6"/>
    <mergeCell ref="A7:B7"/>
    <mergeCell ref="D9:D11"/>
    <mergeCell ref="E9:E11"/>
    <mergeCell ref="F9:J9"/>
  </mergeCells>
  <conditionalFormatting sqref="A13:A80">
    <cfRule type="expression" dxfId="21" priority="111" stopIfTrue="1">
      <formula>XFC13=1</formula>
    </cfRule>
    <cfRule type="expression" dxfId="20" priority="112" stopIfTrue="1">
      <formula>XFC13=2</formula>
    </cfRule>
  </conditionalFormatting>
  <conditionalFormatting sqref="B13:B80">
    <cfRule type="expression" dxfId="19" priority="113" stopIfTrue="1">
      <formula>XFC13=1</formula>
    </cfRule>
    <cfRule type="expression" dxfId="18" priority="114" stopIfTrue="1">
      <formula>XFC13=2</formula>
    </cfRule>
  </conditionalFormatting>
  <conditionalFormatting sqref="C13 C28:C30 C43 C48:C80 C18:C24">
    <cfRule type="expression" dxfId="17" priority="115" stopIfTrue="1">
      <formula>XFC13=1</formula>
    </cfRule>
    <cfRule type="expression" dxfId="16" priority="116" stopIfTrue="1">
      <formula>XFC13=2</formula>
    </cfRule>
  </conditionalFormatting>
  <conditionalFormatting sqref="D14:D34 D39:D80">
    <cfRule type="expression" dxfId="15" priority="137" stopIfTrue="1">
      <formula>XFC14=1</formula>
    </cfRule>
    <cfRule type="expression" dxfId="14" priority="138" stopIfTrue="1">
      <formula>XFC14=2</formula>
    </cfRule>
  </conditionalFormatting>
  <pageMargins left="0.70866141732283472" right="0.27559055118110237" top="0.44" bottom="0.2" header="0.31496062992125984" footer="0.31496062992125984"/>
  <pageSetup paperSize="9" scale="82" orientation="landscape" verticalDpi="0" r:id="rId1"/>
  <rowBreaks count="4" manualBreakCount="4">
    <brk id="20" max="9" man="1"/>
    <brk id="37" max="9" man="1"/>
    <brk id="55" max="9" man="1"/>
    <brk id="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11</vt:i4>
      </vt:variant>
      <vt:variant>
        <vt:lpstr>Іменовані діапазони</vt:lpstr>
      </vt:variant>
      <vt:variant>
        <vt:i4>2</vt:i4>
      </vt:variant>
    </vt:vector>
  </HeadingPairs>
  <TitlesOfParts>
    <vt:vector size="13" baseType="lpstr">
      <vt:lpstr>дод1</vt:lpstr>
      <vt:lpstr>дод2</vt:lpstr>
      <vt:lpstr>дод3</vt:lpstr>
      <vt:lpstr>дод4</vt:lpstr>
      <vt:lpstr>дод5</vt:lpstr>
      <vt:lpstr>дод6</vt:lpstr>
      <vt:lpstr>дод7</vt:lpstr>
      <vt:lpstr>дод8</vt:lpstr>
      <vt:lpstr>дод9</vt:lpstr>
      <vt:lpstr>дод10</vt:lpstr>
      <vt:lpstr>дод11</vt:lpstr>
      <vt:lpstr>дод1!_GoBack</vt:lpstr>
      <vt:lpstr>дод9!Область_друку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Marjana</dc:creator>
  <cp:lastModifiedBy>KhMR</cp:lastModifiedBy>
  <cp:lastPrinted>2026-08-19T10:41:32Z</cp:lastPrinted>
  <dcterms:created xsi:type="dcterms:W3CDTF">2025-08-20T11:00:54Z</dcterms:created>
  <dcterms:modified xsi:type="dcterms:W3CDTF">2026-08-19T10:44:13Z</dcterms:modified>
</cp:coreProperties>
</file>