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dmin\Desktop\фінуправління\інф про вик бюджету за 9 міс 2025\"/>
    </mc:Choice>
  </mc:AlternateContent>
  <bookViews>
    <workbookView xWindow="0" yWindow="0" windowWidth="19440" windowHeight="8085"/>
  </bookViews>
  <sheets>
    <sheet name="Кредитування" sheetId="3" r:id="rId1"/>
  </sheets>
  <externalReferences>
    <externalReference r:id="rId2"/>
    <externalReference r:id="rId3"/>
    <externalReference r:id="rId4"/>
    <externalReference r:id="rId5"/>
  </externalReference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ІБ900501">#REF!</definedName>
    <definedName name="_ІБ900502">#REF!</definedName>
    <definedName name="aa">#REF!</definedName>
    <definedName name="asdf">#REF!</definedName>
    <definedName name="bb">#REF!</definedName>
    <definedName name="bbb">#REF!</definedName>
    <definedName name="Data">#REF!</definedName>
    <definedName name="Date">#REF!</definedName>
    <definedName name="Date1">#REF!</definedName>
    <definedName name="EXCEL_VER">10</definedName>
    <definedName name="PRINT_DATE">"20.04.2017 13:04:29"</definedName>
    <definedName name="PRINTER">"Eксель_Імпорт (XlRpt)  ДержКазначейство ЦА, Копичко Олександр"</definedName>
    <definedName name="REP_CREATOR">"exp07"</definedName>
    <definedName name="аа">#REF!</definedName>
    <definedName name="б2000">#REF!</definedName>
    <definedName name="б22110">#REF!</definedName>
    <definedName name="б24">#REF!</definedName>
    <definedName name="б25">#REF!</definedName>
    <definedName name="жж">#REF!</definedName>
    <definedName name="йййй">#REF!</definedName>
    <definedName name="ллллл">#REF!</definedName>
    <definedName name="оооооо">#REF!</definedName>
    <definedName name="рррр">#REF!</definedName>
    <definedName name="ррррр">#REF!</definedName>
    <definedName name="с">#REF!</definedName>
    <definedName name="щщ">#REF!</definedName>
  </definedNames>
  <calcPr calcId="152511"/>
</workbook>
</file>

<file path=xl/calcChain.xml><?xml version="1.0" encoding="utf-8"?>
<calcChain xmlns="http://schemas.openxmlformats.org/spreadsheetml/2006/main">
  <c r="J13" i="3" l="1"/>
  <c r="K13" i="3"/>
  <c r="H13" i="3"/>
  <c r="G12" i="3"/>
  <c r="H12" i="3"/>
  <c r="E13" i="3"/>
  <c r="D12" i="3"/>
  <c r="E12" i="3"/>
  <c r="C12" i="3"/>
  <c r="C11" i="3"/>
  <c r="J16" i="3"/>
  <c r="K16" i="3"/>
  <c r="G15" i="3"/>
  <c r="H15" i="3"/>
  <c r="I13" i="3"/>
  <c r="F12" i="3"/>
  <c r="F11" i="3"/>
  <c r="F17" i="3"/>
  <c r="H16" i="3"/>
  <c r="I16" i="3"/>
  <c r="F15" i="3"/>
  <c r="I15" i="3"/>
  <c r="C14" i="3"/>
  <c r="E14" i="3"/>
  <c r="D14" i="3"/>
  <c r="F14" i="3"/>
  <c r="E15" i="3"/>
  <c r="E16" i="3"/>
  <c r="G14" i="3"/>
  <c r="H14" i="3"/>
  <c r="D11" i="3"/>
  <c r="D17" i="3"/>
  <c r="J15" i="3"/>
  <c r="J14" i="3"/>
  <c r="I14" i="3"/>
  <c r="K14" i="3"/>
  <c r="K15" i="3"/>
  <c r="C17" i="3"/>
  <c r="E17" i="3"/>
  <c r="I11" i="3"/>
  <c r="E11" i="3"/>
  <c r="J12" i="3"/>
  <c r="K12" i="3"/>
  <c r="G11" i="3"/>
  <c r="I12" i="3"/>
  <c r="J11" i="3"/>
  <c r="G17" i="3"/>
  <c r="H11" i="3"/>
  <c r="I17" i="3"/>
  <c r="K11" i="3"/>
  <c r="J17" i="3"/>
  <c r="K17" i="3"/>
</calcChain>
</file>

<file path=xl/sharedStrings.xml><?xml version="1.0" encoding="utf-8"?>
<sst xmlns="http://schemas.openxmlformats.org/spreadsheetml/2006/main" count="28" uniqueCount="23">
  <si>
    <t>Загальний фонд</t>
  </si>
  <si>
    <t>Всього по обох фондах</t>
  </si>
  <si>
    <t>Виконання на звітну дату</t>
  </si>
  <si>
    <t>% виконання до уточненого плану на рік</t>
  </si>
  <si>
    <t>% виконання  до уточненого плану на рік</t>
  </si>
  <si>
    <t>Надання довгострокових кредитів індивідуальним забудовникам житла на селі</t>
  </si>
  <si>
    <t>Повернення довгострокових кредитів, наданих індивідуальним забудовникам житла на селі</t>
  </si>
  <si>
    <t>Код ВКВ/ ТПКВКМБ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</si>
  <si>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</t>
  </si>
  <si>
    <t>Спеціальний  фонд</t>
  </si>
  <si>
    <t>0210000</t>
  </si>
  <si>
    <t>3710000</t>
  </si>
  <si>
    <t>Усього кредитування</t>
  </si>
  <si>
    <t>3700000</t>
  </si>
  <si>
    <t>0200000</t>
  </si>
  <si>
    <t>0218831</t>
  </si>
  <si>
    <r>
      <t xml:space="preserve">Фінансове управління </t>
    </r>
    <r>
      <rPr>
        <sz val="12"/>
        <color indexed="8"/>
        <rFont val="Times New Roman"/>
        <family val="1"/>
        <charset val="204"/>
      </rPr>
      <t>(відповідальний виконавець)</t>
    </r>
  </si>
  <si>
    <r>
      <t>Фінансове управління</t>
    </r>
    <r>
      <rPr>
        <sz val="12"/>
        <color indexed="8"/>
        <rFont val="Times New Roman"/>
        <family val="1"/>
        <charset val="204"/>
      </rPr>
      <t xml:space="preserve"> (головний розпорядник)</t>
    </r>
  </si>
  <si>
    <r>
      <t xml:space="preserve">Виконавчий комітет  </t>
    </r>
    <r>
      <rPr>
        <sz val="12"/>
        <rFont val="Times New Roman"/>
        <family val="1"/>
        <charset val="204"/>
      </rPr>
      <t>(головний розпорядник)</t>
    </r>
  </si>
  <si>
    <r>
      <t xml:space="preserve">Виконавчий комітет                                </t>
    </r>
    <r>
      <rPr>
        <sz val="12"/>
        <rFont val="Times New Roman"/>
        <family val="1"/>
        <charset val="204"/>
      </rPr>
      <t>(відповідальний виконавець)</t>
    </r>
  </si>
  <si>
    <t>(тис.грн.)</t>
  </si>
  <si>
    <t xml:space="preserve">Уточнений план на 2025 рік </t>
  </si>
  <si>
    <t>Інформація про виконання надання та повернення кредитів з бюджету  Хустської міської територіальної громади за за 9 місяців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</si>
</sst>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7" formatCode="_-* #,##0_р_._-;\-* #,##0_р_._-;_-* &quot;-&quot;_р_._-;_-@_-"/>
    <numFmt numFmtId="179" formatCode="_-* #,##0.00_р_._-;\-* #,##0.00_р_._-;_-* &quot;-&quot;??_р_._-;_-@_-"/>
    <numFmt numFmtId="188" formatCode="#,##0.0"/>
  </numFmts>
  <fonts count="46" x14ac:knownFonts="1">
    <font>
      <sz val="10"/>
      <color indexed="8"/>
      <name val="MS Sans Serif"/>
      <charset val="204"/>
    </font>
    <font>
      <sz val="8"/>
      <name val="Times New Roman"/>
      <family val="1"/>
      <charset val="204"/>
    </font>
    <font>
      <sz val="10"/>
      <name val="Helv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MS Sans Serif"/>
      <charset val="204"/>
    </font>
    <font>
      <sz val="12"/>
      <name val="Times New Roman Cyr"/>
      <family val="1"/>
      <charset val="204"/>
    </font>
    <font>
      <b/>
      <sz val="10"/>
      <color indexed="8"/>
      <name val="MS Sans Serif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"/>
      <color indexed="8"/>
      <name val="Courier"/>
    </font>
    <font>
      <b/>
      <sz val="1"/>
      <color indexed="8"/>
      <name val="Courie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44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charset val="1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44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0"/>
      <color indexed="8"/>
      <name val="Times New Roman"/>
      <charset val="204"/>
    </font>
    <font>
      <b/>
      <sz val="14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6"/>
      </patternFill>
    </fill>
    <fill>
      <patternFill patternType="solid">
        <fgColor indexed="55"/>
      </patternFill>
    </fill>
    <fill>
      <patternFill patternType="solid">
        <fgColor indexed="9"/>
        <bgColor indexed="26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1">
    <xf numFmtId="0" fontId="0" fillId="0" borderId="0"/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7" fillId="0" borderId="1">
      <protection locked="0"/>
    </xf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7" borderId="0" applyNumberFormat="0" applyBorder="0" applyAlignment="0" applyProtection="0"/>
    <xf numFmtId="0" fontId="19" fillId="5" borderId="0" applyNumberFormat="0" applyBorder="0" applyAlignment="0" applyProtection="0"/>
    <xf numFmtId="0" fontId="19" fillId="9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2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5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4" borderId="0" applyNumberFormat="0" applyBorder="0" applyAlignment="0" applyProtection="0"/>
    <xf numFmtId="0" fontId="19" fillId="9" borderId="0" applyNumberFormat="0" applyBorder="0" applyAlignment="0" applyProtection="0"/>
    <xf numFmtId="0" fontId="19" fillId="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1" fillId="17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1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1" fillId="1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1" fillId="17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1" fillId="5" borderId="0" applyNumberFormat="0" applyBorder="0" applyAlignment="0" applyProtection="0"/>
    <xf numFmtId="0" fontId="20" fillId="9" borderId="0" applyNumberFormat="0" applyBorder="0" applyAlignment="0" applyProtection="0"/>
    <xf numFmtId="0" fontId="20" fillId="20" borderId="0" applyNumberFormat="0" applyBorder="0" applyAlignment="0" applyProtection="0"/>
    <xf numFmtId="0" fontId="20" fillId="15" borderId="0" applyNumberFormat="0" applyBorder="0" applyAlignment="0" applyProtection="0"/>
    <xf numFmtId="0" fontId="20" fillId="4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2" fillId="0" borderId="0"/>
    <xf numFmtId="0" fontId="20" fillId="21" borderId="0" applyNumberFormat="0" applyBorder="0" applyAlignment="0" applyProtection="0"/>
    <xf numFmtId="0" fontId="21" fillId="17" borderId="0" applyNumberFormat="0" applyBorder="0" applyAlignment="0" applyProtection="0"/>
    <xf numFmtId="0" fontId="20" fillId="22" borderId="0" applyNumberFormat="0" applyBorder="0" applyAlignment="0" applyProtection="0"/>
    <xf numFmtId="0" fontId="21" fillId="22" borderId="0" applyNumberFormat="0" applyBorder="0" applyAlignment="0" applyProtection="0"/>
    <xf numFmtId="0" fontId="20" fillId="23" borderId="0" applyNumberFormat="0" applyBorder="0" applyAlignment="0" applyProtection="0"/>
    <xf numFmtId="0" fontId="21" fillId="23" borderId="0" applyNumberFormat="0" applyBorder="0" applyAlignment="0" applyProtection="0"/>
    <xf numFmtId="0" fontId="20" fillId="18" borderId="0" applyNumberFormat="0" applyBorder="0" applyAlignment="0" applyProtection="0"/>
    <xf numFmtId="0" fontId="21" fillId="24" borderId="0" applyNumberFormat="0" applyBorder="0" applyAlignment="0" applyProtection="0"/>
    <xf numFmtId="0" fontId="20" fillId="17" borderId="0" applyNumberFormat="0" applyBorder="0" applyAlignment="0" applyProtection="0"/>
    <xf numFmtId="0" fontId="21" fillId="17" borderId="0" applyNumberFormat="0" applyBorder="0" applyAlignment="0" applyProtection="0"/>
    <xf numFmtId="0" fontId="20" fillId="20" borderId="0" applyNumberFormat="0" applyBorder="0" applyAlignment="0" applyProtection="0"/>
    <xf numFmtId="0" fontId="21" fillId="20" borderId="0" applyNumberFormat="0" applyBorder="0" applyAlignment="0" applyProtection="0"/>
    <xf numFmtId="0" fontId="20" fillId="25" borderId="0" applyNumberFormat="0" applyBorder="0" applyAlignment="0" applyProtection="0"/>
    <xf numFmtId="0" fontId="20" fillId="20" borderId="0" applyNumberFormat="0" applyBorder="0" applyAlignment="0" applyProtection="0"/>
    <xf numFmtId="0" fontId="20" fillId="15" borderId="0" applyNumberFormat="0" applyBorder="0" applyAlignment="0" applyProtection="0"/>
    <xf numFmtId="0" fontId="20" fillId="24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3" fillId="5" borderId="2" applyNumberFormat="0" applyAlignment="0" applyProtection="0"/>
    <xf numFmtId="0" fontId="24" fillId="12" borderId="3" applyNumberFormat="0" applyAlignment="0" applyProtection="0"/>
    <xf numFmtId="0" fontId="24" fillId="3" borderId="3" applyNumberFormat="0" applyAlignment="0" applyProtection="0"/>
    <xf numFmtId="0" fontId="25" fillId="12" borderId="2" applyNumberFormat="0" applyAlignment="0" applyProtection="0"/>
    <xf numFmtId="0" fontId="25" fillId="3" borderId="2" applyNumberFormat="0" applyAlignment="0" applyProtection="0"/>
    <xf numFmtId="0" fontId="26" fillId="9" borderId="0" applyNumberFormat="0" applyBorder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2" fillId="0" borderId="0"/>
    <xf numFmtId="0" fontId="30" fillId="0" borderId="0"/>
    <xf numFmtId="0" fontId="22" fillId="0" borderId="0"/>
    <xf numFmtId="0" fontId="2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>
      <alignment vertical="top"/>
    </xf>
    <xf numFmtId="0" fontId="33" fillId="0" borderId="7" applyNumberFormat="0" applyFill="0" applyAlignment="0" applyProtection="0"/>
    <xf numFmtId="0" fontId="33" fillId="0" borderId="8" applyNumberFormat="0" applyFill="0" applyAlignment="0" applyProtection="0"/>
    <xf numFmtId="0" fontId="34" fillId="26" borderId="9" applyNumberFormat="0" applyAlignment="0" applyProtection="0"/>
    <xf numFmtId="0" fontId="35" fillId="0" borderId="0" applyNumberFormat="0" applyFill="0" applyBorder="0" applyAlignment="0" applyProtection="0"/>
    <xf numFmtId="0" fontId="36" fillId="14" borderId="0" applyNumberFormat="0" applyBorder="0" applyAlignment="0" applyProtection="0"/>
    <xf numFmtId="0" fontId="37" fillId="3" borderId="2" applyNumberFormat="0" applyAlignment="0" applyProtection="0"/>
    <xf numFmtId="0" fontId="22" fillId="0" borderId="0"/>
    <xf numFmtId="0" fontId="13" fillId="0" borderId="0"/>
    <xf numFmtId="0" fontId="5" fillId="0" borderId="0"/>
    <xf numFmtId="0" fontId="4" fillId="0" borderId="0"/>
    <xf numFmtId="0" fontId="22" fillId="0" borderId="0"/>
    <xf numFmtId="0" fontId="2" fillId="0" borderId="0"/>
    <xf numFmtId="0" fontId="4" fillId="0" borderId="0"/>
    <xf numFmtId="0" fontId="33" fillId="0" borderId="10" applyNumberFormat="0" applyFill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8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2" fillId="7" borderId="11" applyNumberFormat="0" applyFont="0" applyAlignment="0" applyProtection="0"/>
    <xf numFmtId="0" fontId="22" fillId="7" borderId="11" applyNumberFormat="0" applyFont="0" applyAlignment="0" applyProtection="0"/>
    <xf numFmtId="0" fontId="40" fillId="7" borderId="11" applyNumberFormat="0" applyFont="0" applyAlignment="0" applyProtection="0"/>
    <xf numFmtId="0" fontId="24" fillId="3" borderId="3" applyNumberFormat="0" applyAlignment="0" applyProtection="0"/>
    <xf numFmtId="0" fontId="24" fillId="27" borderId="3" applyNumberFormat="0" applyAlignment="0" applyProtection="0"/>
    <xf numFmtId="0" fontId="41" fillId="0" borderId="12" applyNumberFormat="0" applyFill="0" applyAlignment="0" applyProtection="0"/>
    <xf numFmtId="0" fontId="42" fillId="14" borderId="0" applyNumberFormat="0" applyBorder="0" applyAlignment="0" applyProtection="0"/>
    <xf numFmtId="0" fontId="2" fillId="0" borderId="0"/>
    <xf numFmtId="0" fontId="3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6" fillId="6" borderId="0" applyNumberFormat="0" applyBorder="0" applyAlignment="0" applyProtection="0"/>
    <xf numFmtId="0" fontId="17" fillId="0" borderId="0">
      <protection locked="0"/>
    </xf>
  </cellStyleXfs>
  <cellXfs count="58">
    <xf numFmtId="0" fontId="0" fillId="0" borderId="0" xfId="0" applyNumberFormat="1" applyFill="1" applyBorder="1" applyAlignment="1" applyProtection="1"/>
    <xf numFmtId="0" fontId="4" fillId="0" borderId="0" xfId="137" applyNumberFormat="1" applyFill="1" applyBorder="1" applyAlignment="1" applyProtection="1"/>
    <xf numFmtId="0" fontId="13" fillId="0" borderId="0" xfId="138" applyFont="1"/>
    <xf numFmtId="0" fontId="13" fillId="0" borderId="0" xfId="138" applyFont="1" applyAlignment="1">
      <alignment horizontal="right"/>
    </xf>
    <xf numFmtId="0" fontId="6" fillId="0" borderId="0" xfId="137" applyNumberFormat="1" applyFont="1" applyFill="1" applyBorder="1" applyAlignment="1" applyProtection="1"/>
    <xf numFmtId="0" fontId="43" fillId="0" borderId="0" xfId="137" applyFont="1" applyAlignment="1">
      <alignment horizontal="left" vertical="center"/>
    </xf>
    <xf numFmtId="0" fontId="4" fillId="0" borderId="0" xfId="137" applyNumberFormat="1" applyFill="1" applyBorder="1" applyAlignment="1" applyProtection="1">
      <alignment wrapText="1"/>
    </xf>
    <xf numFmtId="4" fontId="4" fillId="0" borderId="0" xfId="137" applyNumberFormat="1" applyFill="1" applyBorder="1" applyAlignment="1" applyProtection="1"/>
    <xf numFmtId="0" fontId="7" fillId="0" borderId="0" xfId="137" applyNumberFormat="1" applyFont="1" applyFill="1" applyBorder="1" applyAlignment="1" applyProtection="1"/>
    <xf numFmtId="0" fontId="7" fillId="0" borderId="0" xfId="137" applyNumberFormat="1" applyFont="1" applyFill="1" applyBorder="1" applyAlignment="1" applyProtection="1">
      <alignment wrapText="1"/>
    </xf>
    <xf numFmtId="0" fontId="7" fillId="0" borderId="0" xfId="137" applyNumberFormat="1" applyFont="1" applyFill="1" applyBorder="1" applyAlignment="1" applyProtection="1">
      <alignment horizontal="center"/>
    </xf>
    <xf numFmtId="0" fontId="11" fillId="0" borderId="13" xfId="134" applyFont="1" applyFill="1" applyBorder="1" applyAlignment="1">
      <alignment vertical="center" wrapText="1"/>
    </xf>
    <xf numFmtId="0" fontId="12" fillId="0" borderId="13" xfId="0" applyFont="1" applyFill="1" applyBorder="1" applyAlignment="1">
      <alignment horizontal="justify" vertical="center" wrapText="1"/>
    </xf>
    <xf numFmtId="0" fontId="9" fillId="0" borderId="13" xfId="134" applyFont="1" applyFill="1" applyBorder="1" applyAlignment="1">
      <alignment vertical="center" wrapText="1"/>
    </xf>
    <xf numFmtId="188" fontId="8" fillId="0" borderId="13" xfId="136" applyNumberFormat="1" applyFont="1" applyBorder="1" applyAlignment="1" applyProtection="1">
      <alignment horizontal="center" vertical="center" wrapText="1"/>
    </xf>
    <xf numFmtId="188" fontId="16" fillId="0" borderId="13" xfId="137" applyNumberFormat="1" applyFont="1" applyBorder="1" applyAlignment="1">
      <alignment horizontal="center" vertical="center"/>
    </xf>
    <xf numFmtId="188" fontId="16" fillId="0" borderId="13" xfId="139" applyNumberFormat="1" applyFont="1" applyBorder="1" applyAlignment="1">
      <alignment horizontal="center" vertical="center"/>
    </xf>
    <xf numFmtId="188" fontId="8" fillId="0" borderId="13" xfId="140" applyNumberFormat="1" applyFont="1" applyFill="1" applyBorder="1" applyAlignment="1" applyProtection="1">
      <alignment horizontal="center" vertical="center"/>
    </xf>
    <xf numFmtId="188" fontId="16" fillId="3" borderId="14" xfId="0" applyNumberFormat="1" applyFont="1" applyFill="1" applyBorder="1" applyAlignment="1">
      <alignment horizontal="center" vertical="center" wrapText="1"/>
    </xf>
    <xf numFmtId="188" fontId="16" fillId="0" borderId="13" xfId="137" applyNumberFormat="1" applyFont="1" applyFill="1" applyBorder="1" applyAlignment="1" applyProtection="1">
      <alignment horizontal="center" vertical="center"/>
    </xf>
    <xf numFmtId="49" fontId="12" fillId="0" borderId="15" xfId="0" applyNumberFormat="1" applyFont="1" applyFill="1" applyBorder="1" applyAlignment="1">
      <alignment horizontal="center" vertical="center" wrapText="1"/>
    </xf>
    <xf numFmtId="188" fontId="8" fillId="0" borderId="16" xfId="136" applyNumberFormat="1" applyFont="1" applyBorder="1" applyAlignment="1" applyProtection="1">
      <alignment horizontal="center" vertical="center" wrapText="1"/>
    </xf>
    <xf numFmtId="49" fontId="10" fillId="0" borderId="15" xfId="134" applyNumberFormat="1" applyFont="1" applyFill="1" applyBorder="1" applyAlignment="1">
      <alignment horizontal="center" vertical="center" wrapText="1"/>
    </xf>
    <xf numFmtId="49" fontId="12" fillId="0" borderId="15" xfId="134" applyNumberFormat="1" applyFont="1" applyFill="1" applyBorder="1" applyAlignment="1">
      <alignment horizontal="center" vertical="center" wrapText="1"/>
    </xf>
    <xf numFmtId="49" fontId="12" fillId="0" borderId="17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justify" vertical="center" wrapText="1"/>
    </xf>
    <xf numFmtId="188" fontId="8" fillId="0" borderId="18" xfId="136" applyNumberFormat="1" applyFont="1" applyBorder="1" applyAlignment="1" applyProtection="1">
      <alignment horizontal="center" vertical="center" wrapText="1"/>
    </xf>
    <xf numFmtId="188" fontId="16" fillId="0" borderId="18" xfId="137" applyNumberFormat="1" applyFont="1" applyBorder="1" applyAlignment="1">
      <alignment horizontal="center" vertical="center"/>
    </xf>
    <xf numFmtId="188" fontId="8" fillId="0" borderId="19" xfId="136" applyNumberFormat="1" applyFont="1" applyBorder="1" applyAlignment="1" applyProtection="1">
      <alignment horizontal="center" vertical="center" wrapText="1"/>
    </xf>
    <xf numFmtId="0" fontId="10" fillId="0" borderId="20" xfId="134" applyNumberFormat="1" applyFont="1" applyFill="1" applyBorder="1" applyAlignment="1" applyProtection="1">
      <alignment horizontal="center" vertical="center" wrapText="1"/>
    </xf>
    <xf numFmtId="0" fontId="10" fillId="0" borderId="21" xfId="134" applyNumberFormat="1" applyFont="1" applyFill="1" applyBorder="1" applyAlignment="1" applyProtection="1">
      <alignment horizontal="left" vertical="center" wrapText="1"/>
    </xf>
    <xf numFmtId="188" fontId="16" fillId="0" borderId="22" xfId="137" applyNumberFormat="1" applyFont="1" applyBorder="1" applyAlignment="1">
      <alignment horizontal="center" vertical="center"/>
    </xf>
    <xf numFmtId="188" fontId="16" fillId="0" borderId="22" xfId="139" applyNumberFormat="1" applyFont="1" applyBorder="1" applyAlignment="1">
      <alignment horizontal="center" vertical="center"/>
    </xf>
    <xf numFmtId="188" fontId="8" fillId="0" borderId="23" xfId="136" applyNumberFormat="1" applyFont="1" applyBorder="1" applyAlignment="1" applyProtection="1">
      <alignment horizontal="center" vertical="center" wrapText="1"/>
    </xf>
    <xf numFmtId="0" fontId="9" fillId="0" borderId="24" xfId="137" applyNumberFormat="1" applyFont="1" applyFill="1" applyBorder="1" applyAlignment="1" applyProtection="1">
      <alignment vertical="center"/>
    </xf>
    <xf numFmtId="3" fontId="12" fillId="0" borderId="25" xfId="138" applyNumberFormat="1" applyFont="1" applyBorder="1" applyAlignment="1">
      <alignment vertical="center" wrapText="1"/>
    </xf>
    <xf numFmtId="188" fontId="15" fillId="0" borderId="25" xfId="137" applyNumberFormat="1" applyFont="1" applyFill="1" applyBorder="1" applyAlignment="1" applyProtection="1">
      <alignment horizontal="center" vertical="center"/>
    </xf>
    <xf numFmtId="188" fontId="15" fillId="0" borderId="26" xfId="137" applyNumberFormat="1" applyFont="1" applyFill="1" applyBorder="1" applyAlignment="1" applyProtection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5" fillId="0" borderId="0" xfId="137" applyNumberFormat="1" applyFont="1" applyFill="1" applyBorder="1" applyAlignment="1" applyProtection="1">
      <alignment horizontal="center"/>
    </xf>
    <xf numFmtId="0" fontId="7" fillId="0" borderId="0" xfId="137" applyNumberFormat="1" applyFont="1" applyFill="1" applyBorder="1" applyAlignment="1" applyProtection="1">
      <alignment horizontal="center"/>
    </xf>
    <xf numFmtId="0" fontId="44" fillId="0" borderId="0" xfId="0" applyFont="1" applyAlignment="1">
      <alignment horizontal="center"/>
    </xf>
    <xf numFmtId="0" fontId="1" fillId="0" borderId="13" xfId="136" applyFont="1" applyBorder="1" applyAlignment="1" applyProtection="1">
      <alignment horizontal="center" vertical="center" wrapText="1"/>
    </xf>
    <xf numFmtId="0" fontId="1" fillId="0" borderId="29" xfId="136" applyFont="1" applyBorder="1" applyAlignment="1" applyProtection="1">
      <alignment horizontal="center" vertical="center" wrapText="1"/>
    </xf>
    <xf numFmtId="0" fontId="1" fillId="0" borderId="16" xfId="136" applyFont="1" applyBorder="1" applyAlignment="1" applyProtection="1">
      <alignment horizontal="center" vertical="center" wrapText="1"/>
    </xf>
    <xf numFmtId="0" fontId="1" fillId="0" borderId="30" xfId="136" applyFont="1" applyBorder="1" applyAlignment="1" applyProtection="1">
      <alignment horizontal="center" vertical="center" wrapText="1"/>
    </xf>
    <xf numFmtId="0" fontId="12" fillId="0" borderId="0" xfId="138" applyFont="1" applyAlignment="1">
      <alignment horizontal="center" vertical="center"/>
    </xf>
    <xf numFmtId="49" fontId="14" fillId="0" borderId="31" xfId="139" applyNumberFormat="1" applyFont="1" applyFill="1" applyBorder="1" applyAlignment="1" applyProtection="1">
      <alignment horizontal="center" vertical="center" wrapText="1"/>
    </xf>
    <xf numFmtId="49" fontId="14" fillId="0" borderId="15" xfId="139" applyNumberFormat="1" applyFont="1" applyFill="1" applyBorder="1" applyAlignment="1" applyProtection="1">
      <alignment horizontal="center" vertical="center" wrapText="1"/>
    </xf>
    <xf numFmtId="49" fontId="14" fillId="0" borderId="32" xfId="139" applyNumberFormat="1" applyFont="1" applyFill="1" applyBorder="1" applyAlignment="1" applyProtection="1">
      <alignment horizontal="center" vertical="center" wrapText="1"/>
    </xf>
    <xf numFmtId="0" fontId="14" fillId="0" borderId="27" xfId="139" applyNumberFormat="1" applyFont="1" applyFill="1" applyBorder="1" applyAlignment="1" applyProtection="1">
      <alignment horizontal="center" vertical="center" wrapText="1"/>
    </xf>
    <xf numFmtId="0" fontId="14" fillId="0" borderId="13" xfId="139" applyNumberFormat="1" applyFont="1" applyFill="1" applyBorder="1" applyAlignment="1" applyProtection="1">
      <alignment horizontal="center" vertical="center" wrapText="1"/>
    </xf>
    <xf numFmtId="0" fontId="14" fillId="0" borderId="29" xfId="139" applyNumberFormat="1" applyFont="1" applyFill="1" applyBorder="1" applyAlignment="1" applyProtection="1">
      <alignment horizontal="center" vertical="center" wrapText="1"/>
    </xf>
    <xf numFmtId="0" fontId="3" fillId="0" borderId="27" xfId="139" applyNumberFormat="1" applyFont="1" applyFill="1" applyBorder="1" applyAlignment="1" applyProtection="1">
      <alignment horizontal="center" vertical="center"/>
    </xf>
    <xf numFmtId="0" fontId="3" fillId="0" borderId="28" xfId="139" applyNumberFormat="1" applyFont="1" applyFill="1" applyBorder="1" applyAlignment="1" applyProtection="1">
      <alignment horizontal="center" vertical="center"/>
    </xf>
    <xf numFmtId="0" fontId="12" fillId="0" borderId="0" xfId="138" applyFont="1" applyAlignment="1">
      <alignment horizontal="center"/>
    </xf>
  </cellXfs>
  <cellStyles count="161">
    <cellStyle name="”ќђќ‘ћ‚›‰" xfId="1"/>
    <cellStyle name="”љ‘ђћ‚ђќќ›‰" xfId="2"/>
    <cellStyle name="„…ќ…†ќ›‰" xfId="3"/>
    <cellStyle name="‡ђѓћ‹ћ‚ћљ1" xfId="4"/>
    <cellStyle name="‡ђѓћ‹ћ‚ћљ2" xfId="5"/>
    <cellStyle name="’ћѓћ‚›‰" xfId="6"/>
    <cellStyle name="20% - Акцент1" xfId="7"/>
    <cellStyle name="20% — акцент1" xfId="8"/>
    <cellStyle name="20% - Акцент1 2" xfId="9"/>
    <cellStyle name="20% - Акцент2" xfId="10"/>
    <cellStyle name="20% — акцент2" xfId="11"/>
    <cellStyle name="20% - Акцент2 2" xfId="12"/>
    <cellStyle name="20% - Акцент3" xfId="13"/>
    <cellStyle name="20% — акцент3" xfId="14"/>
    <cellStyle name="20% - Акцент3 2" xfId="15"/>
    <cellStyle name="20% - Акцент4" xfId="16"/>
    <cellStyle name="20% — акцент4" xfId="17"/>
    <cellStyle name="20% - Акцент4 2" xfId="18"/>
    <cellStyle name="20% - Акцент5" xfId="19"/>
    <cellStyle name="20% — акцент5" xfId="20"/>
    <cellStyle name="20% - Акцент5 2" xfId="21"/>
    <cellStyle name="20% - Акцент6" xfId="22"/>
    <cellStyle name="20% — акцент6" xfId="23"/>
    <cellStyle name="20% - Акцент6 2" xfId="24"/>
    <cellStyle name="20% – Акцентування1" xfId="25"/>
    <cellStyle name="20% – Акцентування2" xfId="26"/>
    <cellStyle name="20% – Акцентування3" xfId="27"/>
    <cellStyle name="20% – Акцентування4" xfId="28"/>
    <cellStyle name="20% – Акцентування5" xfId="29"/>
    <cellStyle name="20% – Акцентування6" xfId="30"/>
    <cellStyle name="40% - Акцент1" xfId="31"/>
    <cellStyle name="40% — акцент1" xfId="32"/>
    <cellStyle name="40% - Акцент1 2" xfId="33"/>
    <cellStyle name="40% - Акцент2" xfId="34"/>
    <cellStyle name="40% — акцент2" xfId="35"/>
    <cellStyle name="40% - Акцент2 2" xfId="36"/>
    <cellStyle name="40% - Акцент3" xfId="37"/>
    <cellStyle name="40% — акцент3" xfId="38"/>
    <cellStyle name="40% - Акцент3 2" xfId="39"/>
    <cellStyle name="40% - Акцент4" xfId="40"/>
    <cellStyle name="40% — акцент4" xfId="41"/>
    <cellStyle name="40% - Акцент4 2" xfId="42"/>
    <cellStyle name="40% - Акцент5" xfId="43"/>
    <cellStyle name="40% — акцент5" xfId="44"/>
    <cellStyle name="40% - Акцент5 2" xfId="45"/>
    <cellStyle name="40% - Акцент6" xfId="46"/>
    <cellStyle name="40% — акцент6" xfId="47"/>
    <cellStyle name="40% - Акцент6 2" xfId="48"/>
    <cellStyle name="40% – Акцентування1" xfId="49"/>
    <cellStyle name="40% – Акцентування2" xfId="50"/>
    <cellStyle name="40% – Акцентування3" xfId="51"/>
    <cellStyle name="40% – Акцентування4" xfId="52"/>
    <cellStyle name="40% – Акцентування5" xfId="53"/>
    <cellStyle name="40% – Акцентування6" xfId="54"/>
    <cellStyle name="60% - Акцент1" xfId="55"/>
    <cellStyle name="60% — акцент1" xfId="56"/>
    <cellStyle name="60% - Акцент1 2" xfId="57"/>
    <cellStyle name="60% - Акцент2" xfId="58"/>
    <cellStyle name="60% — акцент2" xfId="59"/>
    <cellStyle name="60% - Акцент2 2" xfId="60"/>
    <cellStyle name="60% - Акцент3" xfId="61"/>
    <cellStyle name="60% — акцент3" xfId="62"/>
    <cellStyle name="60% - Акцент3 2" xfId="63"/>
    <cellStyle name="60% - Акцент4" xfId="64"/>
    <cellStyle name="60% — акцент4" xfId="65"/>
    <cellStyle name="60% - Акцент4 2" xfId="66"/>
    <cellStyle name="60% - Акцент5" xfId="67"/>
    <cellStyle name="60% — акцент5" xfId="68"/>
    <cellStyle name="60% - Акцент5 2" xfId="69"/>
    <cellStyle name="60% - Акцент6" xfId="70"/>
    <cellStyle name="60% — акцент6" xfId="71"/>
    <cellStyle name="60% - Акцент6 2" xfId="72"/>
    <cellStyle name="60% – Акцентування1" xfId="73"/>
    <cellStyle name="60% – Акцентування2" xfId="74"/>
    <cellStyle name="60% – Акцентування3" xfId="75"/>
    <cellStyle name="60% – Акцентування4" xfId="76"/>
    <cellStyle name="60% – Акцентування5" xfId="77"/>
    <cellStyle name="60% – Акцентування6" xfId="78"/>
    <cellStyle name="Normal_meresha_07" xfId="79"/>
    <cellStyle name="Акцент1" xfId="80"/>
    <cellStyle name="Акцент1 2" xfId="81"/>
    <cellStyle name="Акцент2" xfId="82"/>
    <cellStyle name="Акцент2 2" xfId="83"/>
    <cellStyle name="Акцент3" xfId="84"/>
    <cellStyle name="Акцент3 2" xfId="85"/>
    <cellStyle name="Акцент4" xfId="86"/>
    <cellStyle name="Акцент4 2" xfId="87"/>
    <cellStyle name="Акцент5" xfId="88"/>
    <cellStyle name="Акцент5 2" xfId="89"/>
    <cellStyle name="Акцент6" xfId="90"/>
    <cellStyle name="Акцент6 2" xfId="91"/>
    <cellStyle name="Акцентування1" xfId="92"/>
    <cellStyle name="Акцентування2" xfId="93"/>
    <cellStyle name="Акцентування3" xfId="94"/>
    <cellStyle name="Акцентування4" xfId="95"/>
    <cellStyle name="Акцентування5" xfId="96"/>
    <cellStyle name="Акцентування6" xfId="97"/>
    <cellStyle name="Ввод  2" xfId="98"/>
    <cellStyle name="Вывод" xfId="99"/>
    <cellStyle name="Вывод 2" xfId="100"/>
    <cellStyle name="Вычисление" xfId="101"/>
    <cellStyle name="Вычисление 2" xfId="102"/>
    <cellStyle name="Добре" xfId="103"/>
    <cellStyle name="Заголовок 1" xfId="104" builtinId="16" customBuiltin="1"/>
    <cellStyle name="Заголовок 2" xfId="105" builtinId="17" customBuiltin="1"/>
    <cellStyle name="Заголовок 3" xfId="106" builtinId="18" customBuiltin="1"/>
    <cellStyle name="Заголовок 4" xfId="107" builtinId="19" customBuiltin="1"/>
    <cellStyle name="Звичайний 10" xfId="108"/>
    <cellStyle name="Звичайний 11" xfId="109"/>
    <cellStyle name="Звичайний 12" xfId="110"/>
    <cellStyle name="Звичайний 13" xfId="111"/>
    <cellStyle name="Звичайний 14" xfId="112"/>
    <cellStyle name="Звичайний 15" xfId="113"/>
    <cellStyle name="Звичайний 16" xfId="114"/>
    <cellStyle name="Звичайний 17" xfId="115"/>
    <cellStyle name="Звичайний 18" xfId="116"/>
    <cellStyle name="Звичайний 19" xfId="117"/>
    <cellStyle name="Звичайний 2" xfId="118"/>
    <cellStyle name="Звичайний 20" xfId="119"/>
    <cellStyle name="Звичайний 3" xfId="120"/>
    <cellStyle name="Звичайний 4" xfId="121"/>
    <cellStyle name="Звичайний 5" xfId="122"/>
    <cellStyle name="Звичайний 6" xfId="123"/>
    <cellStyle name="Звичайний 7" xfId="124"/>
    <cellStyle name="Звичайний 8" xfId="125"/>
    <cellStyle name="Звичайний 9" xfId="126"/>
    <cellStyle name="Звичайний_Додаток _ 3 зм_ни 4575" xfId="127"/>
    <cellStyle name="Итог" xfId="128"/>
    <cellStyle name="Итог 2" xfId="129"/>
    <cellStyle name="Контрольная ячейка 2" xfId="130"/>
    <cellStyle name="Название 2" xfId="131"/>
    <cellStyle name="Нейтральный 2" xfId="132"/>
    <cellStyle name="Обчислення" xfId="133"/>
    <cellStyle name="Обычный" xfId="0" builtinId="0"/>
    <cellStyle name="Обычный 2" xfId="134"/>
    <cellStyle name="Обычный 3" xfId="135"/>
    <cellStyle name="Обычный_ZV1PIV98" xfId="136"/>
    <cellStyle name="Обычный_видатки1" xfId="137"/>
    <cellStyle name="Обычный_Виконання за І квартал 2012 року" xfId="138"/>
    <cellStyle name="Обычный_звіт на 01.04.2019" xfId="139"/>
    <cellStyle name="Обычный_Звіт на 01.07.2019" xfId="140"/>
    <cellStyle name="Підсумок" xfId="141"/>
    <cellStyle name="Плохой" xfId="142"/>
    <cellStyle name="Плохой 2" xfId="143"/>
    <cellStyle name="Поганий" xfId="144"/>
    <cellStyle name="Пояснение" xfId="145"/>
    <cellStyle name="Пояснение 2" xfId="146"/>
    <cellStyle name="Примечание" xfId="147"/>
    <cellStyle name="Примечание 2" xfId="148"/>
    <cellStyle name="Примітка" xfId="149"/>
    <cellStyle name="Результат" xfId="150"/>
    <cellStyle name="Результат 1" xfId="151"/>
    <cellStyle name="Связанная ячейка 2" xfId="152"/>
    <cellStyle name="Середній" xfId="153"/>
    <cellStyle name="Стиль 1" xfId="154"/>
    <cellStyle name="Текст пояснення" xfId="155"/>
    <cellStyle name="Текст предупреждения 2" xfId="156"/>
    <cellStyle name="Тысячи [0]_Розподіл (2)" xfId="157"/>
    <cellStyle name="Тысячи_Розподіл (2)" xfId="158"/>
    <cellStyle name="Хороший 2" xfId="159"/>
    <cellStyle name="Џђћ–…ќ’ќ›‰" xfId="16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005\&#1052;&#1086;&#1080;%20&#1076;&#1086;&#1082;&#1091;&#1084;&#1077;&#1085;&#1090;&#1099;\&#1052;&#1086;&#1080;%20&#1076;&#1086;&#1082;&#1091;&#1084;&#1077;&#1085;&#1090;&#1099;\&#1055;&#1072;&#1089;&#1087;&#1086;&#1088;&#1090;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005\&#1052;&#1086;&#1080;%20&#1076;&#1086;&#1082;&#1091;&#1084;&#1077;&#1085;&#1090;&#1099;\&#1052;&#1086;&#1080;%20&#1076;&#1086;&#1082;&#1091;&#1084;&#1077;&#1085;&#1090;&#1099;\06%202000\05%2006&#1076;&#1086;&#1076;%20&#1076;%20%20&#1089;&#1077;&#1089;%20&#1079;&#1084;&#1110;&#1085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ud%20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3;&#1060;&#1059;\&#1042;&#1085;&#1077;&#1089;&#1077;&#1085;&#1085;&#1103;%20&#1079;&#1084;&#1110;&#1085;%20&#1076;&#1086;%20&#1073;&#1102;&#1076;&#1078;&#1077;&#1090;&#1091;\&#1047;&#1084;&#1110;&#1085;&#1080;%20&#1076;&#1086;%20&#1073;&#1102;&#1076;&#1078;&#1077;&#1090;&#1091;\&#1047;&#1084;&#1110;&#1085;&#1080;%20&#1076;&#1086;%20&#1073;&#1102;&#1076;&#1078;&#1077;&#1090;&#1091;\bud%20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  дох  1"/>
      <sheetName val="дох обл на 1 06"/>
      <sheetName val="дох  на 1 06 "/>
      <sheetName val="вид обл на 1 06 "/>
      <sheetName val="дох на1 07"/>
      <sheetName val="дох на1 07 (2)"/>
      <sheetName val="вид обл на1 07"/>
      <sheetName val="вид обл на1 07 (2)"/>
      <sheetName val="дод на сес"/>
      <sheetName val="дод на сес (3)"/>
      <sheetName val="пропоз2"/>
      <sheetName val="пропоз(2)"/>
      <sheetName val="пропоз (3)"/>
      <sheetName val="дох на1 10 очік"/>
      <sheetName val="вид на1 10 очік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  <sheetName val="вид обᐻ на1 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 1"/>
      <sheetName val="дод 2"/>
      <sheetName val="дод 3"/>
      <sheetName val="дод 4"/>
      <sheetName val="дод 5"/>
      <sheetName val=" дод 6"/>
      <sheetName val="дод 7"/>
      <sheetName val="вид ст91"/>
      <sheetName val="вик обл дох за 2000на сес"/>
      <sheetName val="вик обл вид за 2000 на се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K21"/>
  <sheetViews>
    <sheetView showZeros="0" tabSelected="1" workbookViewId="0">
      <selection activeCell="A5" sqref="A5:K5"/>
    </sheetView>
  </sheetViews>
  <sheetFormatPr defaultColWidth="11.140625" defaultRowHeight="12.75" x14ac:dyDescent="0.2"/>
  <cols>
    <col min="1" max="1" width="9.85546875" style="1" customWidth="1"/>
    <col min="2" max="2" width="32.5703125" style="6" customWidth="1"/>
    <col min="3" max="3" width="14.85546875" style="1" customWidth="1"/>
    <col min="4" max="4" width="13.85546875" style="1" customWidth="1"/>
    <col min="5" max="5" width="11.140625" style="1" customWidth="1"/>
    <col min="6" max="7" width="14.42578125" style="1" customWidth="1"/>
    <col min="8" max="8" width="11.140625" style="1" customWidth="1"/>
    <col min="9" max="9" width="12.7109375" style="1" customWidth="1"/>
    <col min="10" max="10" width="14.28515625" style="1" customWidth="1"/>
    <col min="11" max="16384" width="11.140625" style="1"/>
  </cols>
  <sheetData>
    <row r="1" spans="1:11" ht="15.75" customHeight="1" x14ac:dyDescent="0.2">
      <c r="A1" s="8"/>
      <c r="B1" s="9"/>
      <c r="C1" s="8"/>
      <c r="D1" s="8"/>
      <c r="E1" s="8"/>
      <c r="F1" s="8"/>
      <c r="G1" s="8"/>
      <c r="H1" s="41"/>
      <c r="I1" s="41"/>
      <c r="J1" s="41"/>
      <c r="K1" s="41"/>
    </row>
    <row r="2" spans="1:11" ht="15.75" customHeight="1" x14ac:dyDescent="0.2">
      <c r="A2" s="8"/>
      <c r="B2" s="9"/>
      <c r="C2" s="8"/>
      <c r="D2" s="8"/>
      <c r="E2" s="8"/>
      <c r="F2" s="8"/>
      <c r="G2" s="8"/>
      <c r="H2" s="8"/>
      <c r="I2" s="8"/>
      <c r="J2" s="8"/>
      <c r="K2" s="8"/>
    </row>
    <row r="3" spans="1:11" ht="15.75" customHeight="1" x14ac:dyDescent="0.2">
      <c r="A3" s="8"/>
      <c r="B3" s="9"/>
      <c r="C3" s="8"/>
      <c r="D3" s="8"/>
      <c r="E3" s="8"/>
      <c r="F3" s="8"/>
      <c r="G3" s="8"/>
      <c r="H3" s="42"/>
      <c r="I3" s="42"/>
      <c r="J3" s="42"/>
      <c r="K3" s="42"/>
    </row>
    <row r="4" spans="1:11" ht="15.75" customHeight="1" x14ac:dyDescent="0.2">
      <c r="A4" s="8"/>
      <c r="B4" s="9"/>
      <c r="C4" s="8"/>
      <c r="D4" s="8"/>
      <c r="E4" s="8"/>
      <c r="F4" s="8"/>
      <c r="G4" s="8"/>
      <c r="H4" s="10"/>
      <c r="I4" s="10"/>
      <c r="J4" s="10"/>
      <c r="K4" s="10"/>
    </row>
    <row r="5" spans="1:11" ht="21.75" customHeight="1" x14ac:dyDescent="0.2">
      <c r="A5" s="48" t="s">
        <v>22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5.75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1" ht="13.5" thickBot="1" x14ac:dyDescent="0.25">
      <c r="A7" s="2"/>
      <c r="B7" s="2"/>
      <c r="C7" s="2"/>
      <c r="D7" s="2"/>
      <c r="E7" s="2"/>
      <c r="F7" s="2"/>
      <c r="G7" s="2"/>
      <c r="H7" s="2"/>
      <c r="J7" s="2"/>
      <c r="K7" s="3" t="s">
        <v>20</v>
      </c>
    </row>
    <row r="8" spans="1:11" x14ac:dyDescent="0.2">
      <c r="A8" s="49" t="s">
        <v>7</v>
      </c>
      <c r="B8" s="52" t="s">
        <v>8</v>
      </c>
      <c r="C8" s="55" t="s">
        <v>0</v>
      </c>
      <c r="D8" s="55"/>
      <c r="E8" s="55"/>
      <c r="F8" s="55" t="s">
        <v>9</v>
      </c>
      <c r="G8" s="55"/>
      <c r="H8" s="55"/>
      <c r="I8" s="55" t="s">
        <v>1</v>
      </c>
      <c r="J8" s="55"/>
      <c r="K8" s="56"/>
    </row>
    <row r="9" spans="1:11" ht="12.95" customHeight="1" x14ac:dyDescent="0.2">
      <c r="A9" s="50"/>
      <c r="B9" s="53"/>
      <c r="C9" s="44" t="s">
        <v>21</v>
      </c>
      <c r="D9" s="44" t="s">
        <v>2</v>
      </c>
      <c r="E9" s="44" t="s">
        <v>3</v>
      </c>
      <c r="F9" s="44" t="s">
        <v>21</v>
      </c>
      <c r="G9" s="44" t="s">
        <v>2</v>
      </c>
      <c r="H9" s="44" t="s">
        <v>4</v>
      </c>
      <c r="I9" s="44" t="s">
        <v>21</v>
      </c>
      <c r="J9" s="44" t="s">
        <v>2</v>
      </c>
      <c r="K9" s="46" t="s">
        <v>4</v>
      </c>
    </row>
    <row r="10" spans="1:11" ht="42.95" customHeight="1" thickBot="1" x14ac:dyDescent="0.25">
      <c r="A10" s="51"/>
      <c r="B10" s="54"/>
      <c r="C10" s="45"/>
      <c r="D10" s="45"/>
      <c r="E10" s="45"/>
      <c r="F10" s="45"/>
      <c r="G10" s="45"/>
      <c r="H10" s="45"/>
      <c r="I10" s="45"/>
      <c r="J10" s="45"/>
      <c r="K10" s="47"/>
    </row>
    <row r="11" spans="1:11" ht="42.95" customHeight="1" x14ac:dyDescent="0.2">
      <c r="A11" s="24" t="s">
        <v>14</v>
      </c>
      <c r="B11" s="25" t="s">
        <v>18</v>
      </c>
      <c r="C11" s="26">
        <f>C12</f>
        <v>300</v>
      </c>
      <c r="D11" s="26">
        <f>D12</f>
        <v>300</v>
      </c>
      <c r="E11" s="26">
        <f>D11/C11*100</f>
        <v>100</v>
      </c>
      <c r="F11" s="26">
        <f>F12</f>
        <v>300</v>
      </c>
      <c r="G11" s="26">
        <f>G12</f>
        <v>200</v>
      </c>
      <c r="H11" s="26">
        <f t="shared" ref="H11:H16" si="0">G11/F11*100</f>
        <v>66.666666666666657</v>
      </c>
      <c r="I11" s="27">
        <f t="shared" ref="I11:J13" si="1">C11+F11</f>
        <v>600</v>
      </c>
      <c r="J11" s="27">
        <f t="shared" si="1"/>
        <v>500</v>
      </c>
      <c r="K11" s="28">
        <f t="shared" ref="K11:K16" si="2">J11/I11*100</f>
        <v>83.333333333333343</v>
      </c>
    </row>
    <row r="12" spans="1:11" ht="42.95" customHeight="1" x14ac:dyDescent="0.2">
      <c r="A12" s="20" t="s">
        <v>10</v>
      </c>
      <c r="B12" s="12" t="s">
        <v>19</v>
      </c>
      <c r="C12" s="14">
        <f>C13</f>
        <v>300</v>
      </c>
      <c r="D12" s="14">
        <f>D13</f>
        <v>300</v>
      </c>
      <c r="E12" s="14">
        <f>D12/C12*100</f>
        <v>100</v>
      </c>
      <c r="F12" s="14">
        <f>F13</f>
        <v>300</v>
      </c>
      <c r="G12" s="14">
        <f>G13</f>
        <v>200</v>
      </c>
      <c r="H12" s="14">
        <f t="shared" si="0"/>
        <v>66.666666666666657</v>
      </c>
      <c r="I12" s="15">
        <f t="shared" si="1"/>
        <v>600</v>
      </c>
      <c r="J12" s="15">
        <f t="shared" si="1"/>
        <v>500</v>
      </c>
      <c r="K12" s="21">
        <f t="shared" si="2"/>
        <v>83.333333333333343</v>
      </c>
    </row>
    <row r="13" spans="1:11" ht="58.5" customHeight="1" x14ac:dyDescent="0.2">
      <c r="A13" s="22" t="s">
        <v>15</v>
      </c>
      <c r="B13" s="13" t="s">
        <v>5</v>
      </c>
      <c r="C13" s="14">
        <v>300</v>
      </c>
      <c r="D13" s="14">
        <v>300</v>
      </c>
      <c r="E13" s="14">
        <f>D13/C13*100</f>
        <v>100</v>
      </c>
      <c r="F13" s="14">
        <v>300</v>
      </c>
      <c r="G13" s="14">
        <v>200</v>
      </c>
      <c r="H13" s="14">
        <f t="shared" si="0"/>
        <v>66.666666666666657</v>
      </c>
      <c r="I13" s="15">
        <f t="shared" si="1"/>
        <v>600</v>
      </c>
      <c r="J13" s="15">
        <f t="shared" si="1"/>
        <v>500</v>
      </c>
      <c r="K13" s="21">
        <f t="shared" si="2"/>
        <v>83.333333333333343</v>
      </c>
    </row>
    <row r="14" spans="1:11" s="4" customFormat="1" ht="36" customHeight="1" x14ac:dyDescent="0.2">
      <c r="A14" s="23" t="s">
        <v>13</v>
      </c>
      <c r="B14" s="11" t="s">
        <v>17</v>
      </c>
      <c r="C14" s="15">
        <f>C15</f>
        <v>0</v>
      </c>
      <c r="D14" s="15">
        <f>D15</f>
        <v>0</v>
      </c>
      <c r="E14" s="16">
        <f>IF(C14=0,0,D14/C14*100)</f>
        <v>0</v>
      </c>
      <c r="F14" s="15">
        <f>F15</f>
        <v>-300</v>
      </c>
      <c r="G14" s="15">
        <f>G15</f>
        <v>-230</v>
      </c>
      <c r="H14" s="16">
        <f t="shared" si="0"/>
        <v>76.666666666666671</v>
      </c>
      <c r="I14" s="15">
        <f>I15</f>
        <v>-300</v>
      </c>
      <c r="J14" s="15">
        <f>J15</f>
        <v>-230</v>
      </c>
      <c r="K14" s="21">
        <f t="shared" si="2"/>
        <v>76.666666666666671</v>
      </c>
    </row>
    <row r="15" spans="1:11" ht="34.5" customHeight="1" x14ac:dyDescent="0.2">
      <c r="A15" s="23" t="s">
        <v>11</v>
      </c>
      <c r="B15" s="11" t="s">
        <v>16</v>
      </c>
      <c r="C15" s="15"/>
      <c r="D15" s="17"/>
      <c r="E15" s="16">
        <f>IF(C15=0,0,D15/C15*100)</f>
        <v>0</v>
      </c>
      <c r="F15" s="18">
        <f>F16</f>
        <v>-300</v>
      </c>
      <c r="G15" s="18">
        <f>G16</f>
        <v>-230</v>
      </c>
      <c r="H15" s="16">
        <f t="shared" si="0"/>
        <v>76.666666666666671</v>
      </c>
      <c r="I15" s="19">
        <f>C15+F15</f>
        <v>-300</v>
      </c>
      <c r="J15" s="15">
        <f>D15+G15</f>
        <v>-230</v>
      </c>
      <c r="K15" s="21">
        <f t="shared" si="2"/>
        <v>76.666666666666671</v>
      </c>
    </row>
    <row r="16" spans="1:11" s="4" customFormat="1" ht="71.25" customHeight="1" thickBot="1" x14ac:dyDescent="0.25">
      <c r="A16" s="29">
        <v>3718832</v>
      </c>
      <c r="B16" s="30" t="s">
        <v>6</v>
      </c>
      <c r="C16" s="31"/>
      <c r="D16" s="31"/>
      <c r="E16" s="32">
        <f>IF(C16=0,0,D16/C16*100)</f>
        <v>0</v>
      </c>
      <c r="F16" s="31">
        <v>-300</v>
      </c>
      <c r="G16" s="31">
        <v>-230</v>
      </c>
      <c r="H16" s="32">
        <f t="shared" si="0"/>
        <v>76.666666666666671</v>
      </c>
      <c r="I16" s="31">
        <f>C16+F16</f>
        <v>-300</v>
      </c>
      <c r="J16" s="31">
        <f>D16+G16</f>
        <v>-230</v>
      </c>
      <c r="K16" s="33">
        <f t="shared" si="2"/>
        <v>76.666666666666671</v>
      </c>
    </row>
    <row r="17" spans="1:11" ht="25.5" customHeight="1" thickBot="1" x14ac:dyDescent="0.25">
      <c r="A17" s="34"/>
      <c r="B17" s="35" t="s">
        <v>12</v>
      </c>
      <c r="C17" s="36">
        <f>C11+C14</f>
        <v>300</v>
      </c>
      <c r="D17" s="36">
        <f t="shared" ref="D17:J17" si="3">D11+D14</f>
        <v>300</v>
      </c>
      <c r="E17" s="36">
        <f>D17/C17*100</f>
        <v>100</v>
      </c>
      <c r="F17" s="36">
        <f t="shared" si="3"/>
        <v>0</v>
      </c>
      <c r="G17" s="36">
        <f t="shared" si="3"/>
        <v>-30</v>
      </c>
      <c r="H17" s="36"/>
      <c r="I17" s="36">
        <f t="shared" si="3"/>
        <v>300</v>
      </c>
      <c r="J17" s="36">
        <f t="shared" si="3"/>
        <v>270</v>
      </c>
      <c r="K17" s="37">
        <f>J17/I17*100</f>
        <v>90</v>
      </c>
    </row>
    <row r="18" spans="1:11" x14ac:dyDescent="0.2">
      <c r="A18" s="5"/>
    </row>
    <row r="19" spans="1:11" x14ac:dyDescent="0.2">
      <c r="C19" s="7"/>
      <c r="J19" s="7"/>
    </row>
    <row r="20" spans="1:11" ht="18.75" x14ac:dyDescent="0.3">
      <c r="B20" s="38"/>
      <c r="C20" s="39"/>
      <c r="D20" s="38"/>
      <c r="E20" s="38"/>
      <c r="F20" s="40"/>
      <c r="G20" s="40"/>
      <c r="H20"/>
      <c r="I20" s="43"/>
      <c r="J20" s="43"/>
    </row>
    <row r="21" spans="1:11" x14ac:dyDescent="0.2">
      <c r="J21" s="7"/>
    </row>
  </sheetData>
  <mergeCells count="20">
    <mergeCell ref="F8:H8"/>
    <mergeCell ref="I8:K8"/>
    <mergeCell ref="C9:C10"/>
    <mergeCell ref="D9:D10"/>
    <mergeCell ref="I9:I10"/>
    <mergeCell ref="A6:K6"/>
    <mergeCell ref="E9:E10"/>
    <mergeCell ref="F9:F10"/>
    <mergeCell ref="G9:G10"/>
    <mergeCell ref="H9:H10"/>
    <mergeCell ref="F20:G20"/>
    <mergeCell ref="H1:K1"/>
    <mergeCell ref="H3:K3"/>
    <mergeCell ref="I20:J20"/>
    <mergeCell ref="J9:J10"/>
    <mergeCell ref="K9:K10"/>
    <mergeCell ref="A5:K5"/>
    <mergeCell ref="A8:A10"/>
    <mergeCell ref="B8:B10"/>
    <mergeCell ref="C8:E8"/>
  </mergeCells>
  <phoneticPr fontId="0" type="noConversion"/>
  <pageMargins left="0.19685039370078741" right="0.19685039370078741" top="0.78740157480314965" bottom="0.23622047244094491" header="0" footer="0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Кредитування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Maryana</dc:creator>
  <cp:lastModifiedBy>Admin</cp:lastModifiedBy>
  <cp:lastPrinted>2025-11-17T08:14:27Z</cp:lastPrinted>
  <dcterms:created xsi:type="dcterms:W3CDTF">2021-02-01T07:32:26Z</dcterms:created>
  <dcterms:modified xsi:type="dcterms:W3CDTF">2025-11-18T07:36:33Z</dcterms:modified>
</cp:coreProperties>
</file>