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085" windowHeight="6225" activeTab="0"/>
  </bookViews>
  <sheets>
    <sheet name="додаток 3" sheetId="1" r:id="rId1"/>
  </sheets>
  <definedNames>
    <definedName name="_xlnm.Print_Area" localSheetId="0">'додаток 3'!$A$1:$G$52</definedName>
  </definedNames>
  <calcPr fullCalcOnLoad="1"/>
</workbook>
</file>

<file path=xl/sharedStrings.xml><?xml version="1.0" encoding="utf-8"?>
<sst xmlns="http://schemas.openxmlformats.org/spreadsheetml/2006/main" count="33" uniqueCount="33">
  <si>
    <t>Найменування показника</t>
  </si>
  <si>
    <t>Нарахування на заробітну плату</t>
  </si>
  <si>
    <t>Оплата природного газу</t>
  </si>
  <si>
    <t>№№ п/п</t>
  </si>
  <si>
    <t>Питома вага</t>
  </si>
  <si>
    <t>Продукти харчування</t>
  </si>
  <si>
    <t>Оплата теплопостачання</t>
  </si>
  <si>
    <t>Оплата електоенергії</t>
  </si>
  <si>
    <t xml:space="preserve">ВСЬОГО </t>
  </si>
  <si>
    <t>КОДИ</t>
  </si>
  <si>
    <t>тис.грн.</t>
  </si>
  <si>
    <t>Секретар  ради</t>
  </si>
  <si>
    <t>Додаток №3</t>
  </si>
  <si>
    <t>Медикаменти та перев'язувальні матеріали</t>
  </si>
  <si>
    <t>Оплата послуг (крім комунальних)</t>
  </si>
  <si>
    <t>Видатки на відрядження</t>
  </si>
  <si>
    <t>Заробітна плата</t>
  </si>
  <si>
    <t>Оплата водопостачання і водовідведення</t>
  </si>
  <si>
    <t>Субсидії та поточні трансферти підприємствам (установам, організаціям)</t>
  </si>
  <si>
    <t>% виконання до уточненого плану</t>
  </si>
  <si>
    <t>Уточнений план на рік</t>
  </si>
  <si>
    <t>Виконання на звітну дату</t>
  </si>
  <si>
    <t>Поточні трансферти органам державного управління інших рівнів</t>
  </si>
  <si>
    <t>Секретар ради</t>
  </si>
  <si>
    <t>В.Ерфан</t>
  </si>
  <si>
    <t>Інші виплати населенню</t>
  </si>
  <si>
    <t>Інші поточні видатки</t>
  </si>
  <si>
    <t>Нерозподілений резерв</t>
  </si>
  <si>
    <t>Предмети,матеріали, обладнання та інвентар</t>
  </si>
  <si>
    <t>Дослідження і розробки, окремі заходи по реалізації державних (регіональних) програм</t>
  </si>
  <si>
    <t>Виконання  видаткової частини (по економічним кодам) бюджету  м.Хуст                                                                                             за   2015 рік</t>
  </si>
  <si>
    <t xml:space="preserve">до рішення ІІ (позачергової) сесії Хустської міської ради </t>
  </si>
  <si>
    <t>VII скликання від 05.02.2016 №84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</si>
</sst>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#,##0;[Red]#,##0"/>
    <numFmt numFmtId="189" formatCode="00"/>
    <numFmt numFmtId="190" formatCode="000000"/>
    <numFmt numFmtId="191" formatCode="#,##0_ ;[Red]\-#,##0\ "/>
    <numFmt numFmtId="192" formatCode="0.0"/>
    <numFmt numFmtId="193" formatCode="0."/>
    <numFmt numFmtId="194" formatCode="0.0000"/>
    <numFmt numFmtId="195" formatCode="0.000"/>
    <numFmt numFmtId="196" formatCode="0.0000000000"/>
    <numFmt numFmtId="197" formatCode="0.000000000"/>
    <numFmt numFmtId="198" formatCode="0.00000000"/>
    <numFmt numFmtId="199" formatCode="0.0000000"/>
    <numFmt numFmtId="200" formatCode="0.000000"/>
    <numFmt numFmtId="201" formatCode="0.00000"/>
    <numFmt numFmtId="202" formatCode="0.0%"/>
    <numFmt numFmtId="203" formatCode="0.000%"/>
    <numFmt numFmtId="204" formatCode="0.0000%"/>
    <numFmt numFmtId="205" formatCode="0.00000%"/>
    <numFmt numFmtId="206" formatCode="0.000000%"/>
    <numFmt numFmtId="207" formatCode="0.0000000%"/>
    <numFmt numFmtId="208" formatCode="#,##0.0"/>
    <numFmt numFmtId="209" formatCode="#0.000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2"/>
    </font>
    <font>
      <b/>
      <sz val="12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8"/>
      <name val="Arial Cyr"/>
      <family val="0"/>
    </font>
    <font>
      <sz val="3"/>
      <color indexed="8"/>
      <name val="Arial Cyr"/>
      <family val="0"/>
    </font>
    <font>
      <sz val="8.75"/>
      <color indexed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7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49" fontId="6" fillId="0" borderId="0" xfId="0" applyNumberFormat="1" applyFont="1" applyAlignment="1" applyProtection="1">
      <alignment horizontal="center"/>
      <protection/>
    </xf>
    <xf numFmtId="0" fontId="7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 vertical="center"/>
      <protection locked="0"/>
    </xf>
    <xf numFmtId="49" fontId="4" fillId="0" borderId="0" xfId="0" applyNumberFormat="1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center"/>
      <protection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>
      <alignment/>
    </xf>
    <xf numFmtId="208" fontId="0" fillId="0" borderId="0" xfId="0" applyNumberForma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08" fontId="11" fillId="0" borderId="10" xfId="0" applyNumberFormat="1" applyFont="1" applyBorder="1" applyAlignment="1">
      <alignment horizontal="center" vertical="center"/>
    </xf>
    <xf numFmtId="208" fontId="12" fillId="0" borderId="11" xfId="0" applyNumberFormat="1" applyFont="1" applyBorder="1" applyAlignment="1">
      <alignment horizontal="center" vertical="center" wrapText="1"/>
    </xf>
    <xf numFmtId="192" fontId="12" fillId="0" borderId="11" xfId="0" applyNumberFormat="1" applyFont="1" applyBorder="1" applyAlignment="1">
      <alignment horizontal="center" vertical="center"/>
    </xf>
    <xf numFmtId="192" fontId="12" fillId="0" borderId="12" xfId="0" applyNumberFormat="1" applyFont="1" applyBorder="1" applyAlignment="1">
      <alignment horizontal="center" vertical="center"/>
    </xf>
    <xf numFmtId="192" fontId="12" fillId="0" borderId="13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12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192" fontId="12" fillId="0" borderId="16" xfId="0" applyNumberFormat="1" applyFont="1" applyBorder="1" applyAlignment="1">
      <alignment horizontal="center" vertical="center"/>
    </xf>
    <xf numFmtId="192" fontId="11" fillId="0" borderId="17" xfId="0" applyNumberFormat="1" applyFont="1" applyBorder="1" applyAlignment="1">
      <alignment horizontal="center" vertical="center"/>
    </xf>
    <xf numFmtId="208" fontId="12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right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325"/>
          <c:y val="0.141"/>
          <c:w val="0.6625"/>
          <c:h val="0.433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27
1,7%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'додаток 3'!$G$8:$G$24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47625</xdr:rowOff>
    </xdr:from>
    <xdr:to>
      <xdr:col>6</xdr:col>
      <xdr:colOff>1066800</xdr:colOff>
      <xdr:row>49</xdr:row>
      <xdr:rowOff>390525</xdr:rowOff>
    </xdr:to>
    <xdr:graphicFrame>
      <xdr:nvGraphicFramePr>
        <xdr:cNvPr id="1" name="Chart 1"/>
        <xdr:cNvGraphicFramePr/>
      </xdr:nvGraphicFramePr>
      <xdr:xfrm>
        <a:off x="0" y="6981825"/>
        <a:ext cx="794385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2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00390625" defaultRowHeight="12.75"/>
  <cols>
    <col min="1" max="1" width="6.00390625" style="0" customWidth="1"/>
    <col min="2" max="2" width="42.625" style="0" customWidth="1"/>
    <col min="3" max="3" width="6.375" style="0" customWidth="1"/>
    <col min="4" max="6" width="11.75390625" style="0" customWidth="1"/>
    <col min="7" max="7" width="14.125" style="0" customWidth="1"/>
    <col min="9" max="9" width="14.00390625" style="0" customWidth="1"/>
  </cols>
  <sheetData>
    <row r="1" spans="1:7" ht="12.75" customHeight="1">
      <c r="A1" s="11"/>
      <c r="B1" s="5"/>
      <c r="C1" s="3"/>
      <c r="D1" s="3"/>
      <c r="E1" s="3" t="s">
        <v>12</v>
      </c>
      <c r="G1" s="1"/>
    </row>
    <row r="2" spans="1:7" ht="12.75" customHeight="1">
      <c r="A2" s="4"/>
      <c r="B2" s="5"/>
      <c r="D2" s="3" t="s">
        <v>31</v>
      </c>
      <c r="F2" s="3"/>
      <c r="G2" s="1"/>
    </row>
    <row r="3" spans="1:7" ht="14.25" customHeight="1">
      <c r="A3" s="4"/>
      <c r="B3" s="5"/>
      <c r="C3" s="3"/>
      <c r="E3" s="14" t="s">
        <v>32</v>
      </c>
      <c r="G3" s="1"/>
    </row>
    <row r="4" spans="1:26" ht="33" customHeight="1">
      <c r="A4" s="39" t="s">
        <v>30</v>
      </c>
      <c r="B4" s="39"/>
      <c r="C4" s="39"/>
      <c r="D4" s="39"/>
      <c r="E4" s="39"/>
      <c r="F4" s="39"/>
      <c r="G4" s="39"/>
      <c r="H4" s="13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thickBot="1">
      <c r="A5" s="7"/>
      <c r="B5" s="8"/>
      <c r="C5" s="9"/>
      <c r="D5" s="9"/>
      <c r="E5" s="6"/>
      <c r="F5" s="6"/>
      <c r="G5" s="10" t="s">
        <v>10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3.75" customHeight="1">
      <c r="A6" s="44" t="s">
        <v>3</v>
      </c>
      <c r="B6" s="44" t="s">
        <v>0</v>
      </c>
      <c r="C6" s="46" t="s">
        <v>9</v>
      </c>
      <c r="D6" s="44" t="s">
        <v>20</v>
      </c>
      <c r="E6" s="40" t="s">
        <v>21</v>
      </c>
      <c r="F6" s="44" t="s">
        <v>19</v>
      </c>
      <c r="G6" s="42" t="s">
        <v>4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5.25" customHeight="1" thickBot="1">
      <c r="A7" s="45"/>
      <c r="B7" s="45"/>
      <c r="C7" s="47"/>
      <c r="D7" s="45"/>
      <c r="E7" s="41"/>
      <c r="F7" s="45"/>
      <c r="G7" s="4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7" ht="18" customHeight="1">
      <c r="A8" s="24">
        <v>1</v>
      </c>
      <c r="B8" s="25" t="s">
        <v>16</v>
      </c>
      <c r="C8" s="29">
        <v>2111</v>
      </c>
      <c r="D8" s="20">
        <v>51375.4</v>
      </c>
      <c r="E8" s="20">
        <v>50953.6</v>
      </c>
      <c r="F8" s="21">
        <f aca="true" t="shared" si="0" ref="F8:F25">E8/D8*100</f>
        <v>99.17898449452461</v>
      </c>
      <c r="G8" s="22">
        <f>E8/E25*100</f>
        <v>34.71495212809083</v>
      </c>
    </row>
    <row r="9" spans="1:7" ht="18" customHeight="1">
      <c r="A9" s="24">
        <f>A8+1</f>
        <v>2</v>
      </c>
      <c r="B9" s="25" t="s">
        <v>1</v>
      </c>
      <c r="C9" s="29">
        <v>2120</v>
      </c>
      <c r="D9" s="20">
        <v>18303.9</v>
      </c>
      <c r="E9" s="20">
        <v>18129.5</v>
      </c>
      <c r="F9" s="21">
        <f t="shared" si="0"/>
        <v>99.04719759177006</v>
      </c>
      <c r="G9" s="22">
        <f>E9/E25*100</f>
        <v>12.351722441716044</v>
      </c>
    </row>
    <row r="10" spans="1:7" ht="18" customHeight="1">
      <c r="A10" s="24">
        <f aca="true" t="shared" si="1" ref="A10:A24">A9+1</f>
        <v>3</v>
      </c>
      <c r="B10" s="26" t="s">
        <v>28</v>
      </c>
      <c r="C10" s="29">
        <v>2210</v>
      </c>
      <c r="D10" s="20">
        <v>1833.6</v>
      </c>
      <c r="E10" s="20">
        <v>1795.5</v>
      </c>
      <c r="F10" s="21">
        <f t="shared" si="0"/>
        <v>97.92212041884817</v>
      </c>
      <c r="G10" s="22">
        <f>E10/E25*100</f>
        <v>1.2232834686064789</v>
      </c>
    </row>
    <row r="11" spans="1:7" ht="18" customHeight="1">
      <c r="A11" s="24">
        <f t="shared" si="1"/>
        <v>4</v>
      </c>
      <c r="B11" s="26" t="s">
        <v>13</v>
      </c>
      <c r="C11" s="29">
        <v>2220</v>
      </c>
      <c r="D11" s="20">
        <v>114.5</v>
      </c>
      <c r="E11" s="20">
        <v>113.9</v>
      </c>
      <c r="F11" s="21">
        <f t="shared" si="0"/>
        <v>99.47598253275109</v>
      </c>
      <c r="G11" s="22">
        <f>E11/E25*100</f>
        <v>0.07760066113855636</v>
      </c>
    </row>
    <row r="12" spans="1:7" ht="18" customHeight="1">
      <c r="A12" s="24">
        <f t="shared" si="1"/>
        <v>5</v>
      </c>
      <c r="B12" s="25" t="s">
        <v>5</v>
      </c>
      <c r="C12" s="29">
        <v>2230</v>
      </c>
      <c r="D12" s="20">
        <v>2876.9</v>
      </c>
      <c r="E12" s="20">
        <v>2862.1</v>
      </c>
      <c r="F12" s="21">
        <f t="shared" si="0"/>
        <v>99.48555737078104</v>
      </c>
      <c r="G12" s="22">
        <f>E12/E25*100</f>
        <v>1.9499635842375955</v>
      </c>
    </row>
    <row r="13" spans="1:7" ht="18" customHeight="1">
      <c r="A13" s="24">
        <f t="shared" si="1"/>
        <v>6</v>
      </c>
      <c r="B13" s="25" t="s">
        <v>14</v>
      </c>
      <c r="C13" s="29">
        <v>2240</v>
      </c>
      <c r="D13" s="20">
        <v>4061.5</v>
      </c>
      <c r="E13" s="20">
        <v>3881.4</v>
      </c>
      <c r="F13" s="21">
        <f t="shared" si="0"/>
        <v>95.5656777052813</v>
      </c>
      <c r="G13" s="22">
        <f>E13/E25*100</f>
        <v>2.6444179643827272</v>
      </c>
    </row>
    <row r="14" spans="1:7" ht="18" customHeight="1">
      <c r="A14" s="24">
        <f>A13+1</f>
        <v>7</v>
      </c>
      <c r="B14" s="25" t="s">
        <v>15</v>
      </c>
      <c r="C14" s="29">
        <v>2250</v>
      </c>
      <c r="D14" s="20">
        <v>290.4</v>
      </c>
      <c r="E14" s="20">
        <v>277</v>
      </c>
      <c r="F14" s="21">
        <f t="shared" si="0"/>
        <v>95.38567493112949</v>
      </c>
      <c r="G14" s="22">
        <f>E14/E25*100</f>
        <v>0.18872153762405716</v>
      </c>
    </row>
    <row r="15" spans="1:8" ht="18" customHeight="1">
      <c r="A15" s="24">
        <f t="shared" si="1"/>
        <v>8</v>
      </c>
      <c r="B15" s="25" t="s">
        <v>6</v>
      </c>
      <c r="C15" s="29">
        <v>2271</v>
      </c>
      <c r="D15" s="20">
        <v>1777.1</v>
      </c>
      <c r="E15" s="20">
        <v>1772.4</v>
      </c>
      <c r="F15" s="21">
        <f t="shared" si="0"/>
        <v>99.73552416858928</v>
      </c>
      <c r="G15" s="22">
        <f>E15/E25*100</f>
        <v>1.2075453187179743</v>
      </c>
      <c r="H15" s="15"/>
    </row>
    <row r="16" spans="1:7" ht="18" customHeight="1">
      <c r="A16" s="24">
        <f t="shared" si="1"/>
        <v>9</v>
      </c>
      <c r="B16" s="26" t="s">
        <v>17</v>
      </c>
      <c r="C16" s="29">
        <v>2272</v>
      </c>
      <c r="D16" s="20">
        <v>187.1</v>
      </c>
      <c r="E16" s="20">
        <v>175.7</v>
      </c>
      <c r="F16" s="21">
        <f t="shared" si="0"/>
        <v>93.90700160342062</v>
      </c>
      <c r="G16" s="22">
        <f>E16/E25*100</f>
        <v>0.11970532187923046</v>
      </c>
    </row>
    <row r="17" spans="1:7" ht="18" customHeight="1">
      <c r="A17" s="24">
        <f t="shared" si="1"/>
        <v>10</v>
      </c>
      <c r="B17" s="25" t="s">
        <v>7</v>
      </c>
      <c r="C17" s="29">
        <v>2273</v>
      </c>
      <c r="D17" s="20">
        <v>2132.5</v>
      </c>
      <c r="E17" s="20">
        <v>2080.9</v>
      </c>
      <c r="F17" s="21">
        <f t="shared" si="0"/>
        <v>97.58030480656507</v>
      </c>
      <c r="G17" s="22">
        <f>E17/E25*100</f>
        <v>1.4177279698263556</v>
      </c>
    </row>
    <row r="18" spans="1:7" ht="18" customHeight="1">
      <c r="A18" s="24">
        <f t="shared" si="1"/>
        <v>11</v>
      </c>
      <c r="B18" s="25" t="s">
        <v>2</v>
      </c>
      <c r="C18" s="29">
        <v>2274</v>
      </c>
      <c r="D18" s="20">
        <v>3650.5</v>
      </c>
      <c r="E18" s="20">
        <v>3011.7</v>
      </c>
      <c r="F18" s="21">
        <f t="shared" si="0"/>
        <v>82.5010272565402</v>
      </c>
      <c r="G18" s="22">
        <f>E18/E25*100</f>
        <v>2.051886840658386</v>
      </c>
    </row>
    <row r="19" spans="1:7" ht="33.75" customHeight="1">
      <c r="A19" s="24">
        <f t="shared" si="1"/>
        <v>12</v>
      </c>
      <c r="B19" s="26" t="s">
        <v>29</v>
      </c>
      <c r="C19" s="29">
        <v>2280</v>
      </c>
      <c r="D19" s="33">
        <v>503.6</v>
      </c>
      <c r="E19" s="33">
        <v>500.1</v>
      </c>
      <c r="F19" s="21">
        <f t="shared" si="0"/>
        <v>99.30500397140588</v>
      </c>
      <c r="G19" s="22">
        <f>E19/E25*100</f>
        <v>0.3407207255082707</v>
      </c>
    </row>
    <row r="20" spans="1:7" ht="33.75" customHeight="1">
      <c r="A20" s="24">
        <f t="shared" si="1"/>
        <v>13</v>
      </c>
      <c r="B20" s="26" t="s">
        <v>18</v>
      </c>
      <c r="C20" s="29">
        <v>2610</v>
      </c>
      <c r="D20" s="20">
        <v>5584</v>
      </c>
      <c r="E20" s="20">
        <v>5308.3</v>
      </c>
      <c r="F20" s="21">
        <f t="shared" si="0"/>
        <v>95.06267908309457</v>
      </c>
      <c r="G20" s="22">
        <f>E20/E25*100</f>
        <v>3.6165723399631142</v>
      </c>
    </row>
    <row r="21" spans="1:7" ht="30" customHeight="1">
      <c r="A21" s="24">
        <f t="shared" si="1"/>
        <v>14</v>
      </c>
      <c r="B21" s="26" t="s">
        <v>22</v>
      </c>
      <c r="C21" s="29">
        <v>2620</v>
      </c>
      <c r="D21" s="20">
        <v>81.6</v>
      </c>
      <c r="E21" s="20">
        <v>78.1</v>
      </c>
      <c r="F21" s="21">
        <f t="shared" si="0"/>
        <v>95.7107843137255</v>
      </c>
      <c r="G21" s="22">
        <f>E21/E25*100</f>
        <v>0.05320993533732442</v>
      </c>
    </row>
    <row r="22" spans="1:7" ht="21.75" customHeight="1">
      <c r="A22" s="24">
        <f t="shared" si="1"/>
        <v>15</v>
      </c>
      <c r="B22" s="25" t="s">
        <v>25</v>
      </c>
      <c r="C22" s="29">
        <v>2730</v>
      </c>
      <c r="D22" s="20">
        <v>55990.5</v>
      </c>
      <c r="E22" s="20">
        <v>55709.2</v>
      </c>
      <c r="F22" s="21">
        <f t="shared" si="0"/>
        <v>99.49759334172761</v>
      </c>
      <c r="G22" s="22">
        <f>E22/E25*100</f>
        <v>37.954967089552795</v>
      </c>
    </row>
    <row r="23" spans="1:7" ht="23.25" customHeight="1">
      <c r="A23" s="27">
        <f t="shared" si="1"/>
        <v>16</v>
      </c>
      <c r="B23" s="28" t="s">
        <v>26</v>
      </c>
      <c r="C23" s="30">
        <v>2800</v>
      </c>
      <c r="D23" s="20">
        <v>129.4</v>
      </c>
      <c r="E23" s="20">
        <v>127.7</v>
      </c>
      <c r="F23" s="23">
        <f t="shared" si="0"/>
        <v>98.68624420401855</v>
      </c>
      <c r="G23" s="22">
        <f>E23/E25*100</f>
        <v>0.08700267276026029</v>
      </c>
    </row>
    <row r="24" spans="1:7" ht="23.25" customHeight="1" thickBot="1">
      <c r="A24" s="27">
        <f t="shared" si="1"/>
        <v>17</v>
      </c>
      <c r="B24" s="28" t="s">
        <v>27</v>
      </c>
      <c r="C24" s="30">
        <v>9000</v>
      </c>
      <c r="D24" s="20">
        <v>50</v>
      </c>
      <c r="E24" s="20">
        <v>0</v>
      </c>
      <c r="F24" s="23">
        <f t="shared" si="0"/>
        <v>0</v>
      </c>
      <c r="G24" s="31">
        <f>E24/E25*100</f>
        <v>0</v>
      </c>
    </row>
    <row r="25" spans="1:9" ht="24.75" customHeight="1" thickBot="1">
      <c r="A25" s="36" t="s">
        <v>8</v>
      </c>
      <c r="B25" s="37"/>
      <c r="C25" s="38"/>
      <c r="D25" s="19">
        <f>SUM(D8:D24)</f>
        <v>148942.50000000003</v>
      </c>
      <c r="E25" s="19">
        <f>SUM(E8:E24)</f>
        <v>146777.1</v>
      </c>
      <c r="F25" s="32">
        <f t="shared" si="0"/>
        <v>98.54615036003825</v>
      </c>
      <c r="G25" s="19">
        <f>SUM(G8:G24)</f>
        <v>100</v>
      </c>
      <c r="H25" s="15"/>
      <c r="I25" s="15"/>
    </row>
    <row r="26" spans="4:7" ht="12.75">
      <c r="D26" s="18"/>
      <c r="E26" s="18"/>
      <c r="F26" s="18"/>
      <c r="G26" s="18"/>
    </row>
    <row r="43" spans="2:5" ht="15.75">
      <c r="B43" s="12" t="s">
        <v>11</v>
      </c>
      <c r="C43" s="12"/>
      <c r="D43" s="12"/>
      <c r="E43" s="12"/>
    </row>
    <row r="50" ht="31.5" customHeight="1"/>
    <row r="51" ht="17.25" customHeight="1"/>
    <row r="52" spans="2:6" ht="15.75">
      <c r="B52" s="34" t="s">
        <v>23</v>
      </c>
      <c r="C52" s="17"/>
      <c r="D52" s="16"/>
      <c r="E52" s="35" t="s">
        <v>24</v>
      </c>
      <c r="F52" s="35"/>
    </row>
  </sheetData>
  <sheetProtection/>
  <mergeCells count="10">
    <mergeCell ref="E52:F52"/>
    <mergeCell ref="A25:C25"/>
    <mergeCell ref="A4:G4"/>
    <mergeCell ref="E6:E7"/>
    <mergeCell ref="G6:G7"/>
    <mergeCell ref="A6:A7"/>
    <mergeCell ref="B6:B7"/>
    <mergeCell ref="C6:C7"/>
    <mergeCell ref="D6:D7"/>
    <mergeCell ref="F6:F7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2016-02-12T06:15:59Z</cp:lastPrinted>
  <dcterms:created xsi:type="dcterms:W3CDTF">1998-04-28T08:45:11Z</dcterms:created>
  <dcterms:modified xsi:type="dcterms:W3CDTF">2016-02-12T06:16:06Z</dcterms:modified>
  <cp:category/>
  <cp:version/>
  <cp:contentType/>
  <cp:contentStatus/>
</cp:coreProperties>
</file>