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Titles" localSheetId="0">'дод '!$7:$9</definedName>
    <definedName name="_xlnm.Print_Area" localSheetId="0">'дод '!$A$1:$K$28</definedName>
  </definedNames>
  <calcPr fullCalcOnLoad="1"/>
</workbook>
</file>

<file path=xl/sharedStrings.xml><?xml version="1.0" encoding="utf-8"?>
<sst xmlns="http://schemas.openxmlformats.org/spreadsheetml/2006/main" count="63" uniqueCount="56">
  <si>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</si>
  <si>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</si>
  <si>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</si>
  <si>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</si>
  <si>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</si>
  <si>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 Всього видатків на завер шення будівниц  тва об’єктів на майбутні роки </t>
  </si>
  <si>
    <t xml:space="preserve">Разом видатків на поточний рік </t>
  </si>
  <si>
    <t>РАЗОМ</t>
  </si>
  <si>
    <t>03</t>
  </si>
  <si>
    <t>Код функціональної класифікації, що відповідає даному коду</t>
  </si>
  <si>
    <t xml:space="preserve">Виконавчий комітет </t>
  </si>
  <si>
    <t xml:space="preserve"> до рішення  сесії Хустської міської ради</t>
  </si>
  <si>
    <t xml:space="preserve">скликання               2016  №        </t>
  </si>
  <si>
    <t>Зміни до капітальних видатків та переліку об’єктів, 
видатки на які у 2016 році будуть проводитися за рахунок коштів бюджету розвитку</t>
  </si>
  <si>
    <t>Секретар ради</t>
  </si>
  <si>
    <t>В.Ерфан</t>
  </si>
  <si>
    <t>10</t>
  </si>
  <si>
    <t>Управління освіти, релігії та у справах національностей</t>
  </si>
  <si>
    <t>250380</t>
  </si>
  <si>
    <t>0180</t>
  </si>
  <si>
    <t>Інші субвенції</t>
  </si>
  <si>
    <t>170703</t>
  </si>
  <si>
    <t>0456</t>
  </si>
  <si>
    <t>Капітальний ремонт дороги по вул.І.Франка в м.Хуст, Закарпатська область</t>
  </si>
  <si>
    <t>150101</t>
  </si>
  <si>
    <t>0490</t>
  </si>
  <si>
    <t>Капітальні вкладення</t>
  </si>
  <si>
    <t>150110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</si>
  <si>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</si>
  <si>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</si>
  <si>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за рахунок перперозподуілу асигнувань</t>
  </si>
  <si>
    <t>в тому числі</t>
  </si>
  <si>
    <t>грн</t>
  </si>
  <si>
    <t xml:space="preserve">за рахунок коштів, що переда ються із загального фонду </t>
  </si>
  <si>
    <t xml:space="preserve">Капітальний ремонт дорожнього покриття вул.Кирила і Мефодія в м.Хуст </t>
  </si>
  <si>
    <t>Cпівфінансування проекту "Придбання апарату рентгенографічного, цифрового на три робочі місця та автомобіля санітарного"</t>
  </si>
  <si>
    <t>Співфінансування по об'єкту "Поточний ремонт автомобільної дороги місцевого значення С-071313 (Мукачево-Ів.Франківськ -Рогатин0Львів-Кіреші ("Долина Нарцисів"), що реалізується за рахунок коштів державного фонду регіонального розвитку у 2016 році</t>
  </si>
  <si>
    <t>Видатки на проведення робіт, повязаних із будівництвом, реконструкцією, ремонтом та утриманням автомобільних доріг</t>
  </si>
  <si>
    <t>070201</t>
  </si>
  <si>
    <t>Загальноосвітні школи ( в т.ч. школа-дитячий садок, інтернат при школі), спеціалізовані школи, ліцеї, гімназії, колегіуми)</t>
  </si>
  <si>
    <t>Капітальний ремонт та благоустрій території МЦНТТУМ</t>
  </si>
  <si>
    <t>150112</t>
  </si>
  <si>
    <t>0960</t>
  </si>
  <si>
    <t>Проведення невідкладних відновлювальних робіт, будівництво та реконструкція позашкільних навчальних закладів</t>
  </si>
  <si>
    <t>76</t>
  </si>
  <si>
    <t>Фінансове управління</t>
  </si>
  <si>
    <t>Реконструкція міського парку культури та відпочинку  у м.Хуст (коригування)</t>
  </si>
  <si>
    <t>Капітальні видатки</t>
  </si>
  <si>
    <t>Реконструкція дорожнього покриття вул.Пирогова від №1 до №19 в м.Хуст. Коригування</t>
  </si>
  <si>
    <t>Будівництво адмінбудинку з господарськими приміщеннями, туалету та поливочної системи на території міськорго парку в м.Хуст (коригування проекту)</t>
  </si>
  <si>
    <t>Капітальний ремонт дорожньогопокриття вул.Грушевського в м.Хуст</t>
  </si>
  <si>
    <t>Додаток  №5</t>
  </si>
  <si>
    <t>за рахунок коштів освітньої субвенції, що передаються із загального фонду</t>
  </si>
  <si>
    <t>0620</t>
  </si>
  <si>
    <t>Комбінати комунальних підприємств,районні виробничі об"єднання та інші підприємства, установи та організації житлово-комунального господарства</t>
  </si>
  <si>
    <t>Співфінансування по об'єкту "Поточний ремонт автомобільної дороги місцевого значення С-071313 (Мукачево-Ів.Франківськ -Рогатин-Львів-Кіреші ("Долина Нарцисів"), що реалізується за рахунок коштів державного фонду регіонального розвитку у 2016 році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</si>
</sst>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</numFmts>
  <fonts count="2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5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 vertical="top"/>
      <protection/>
    </xf>
    <xf numFmtId="0" fontId="15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3" fontId="18" fillId="0" borderId="0" xfId="0" applyNumberFormat="1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19" applyFont="1" applyFill="1" applyBorder="1" applyAlignment="1">
      <alignment horizontal="left" vertical="center" wrapText="1"/>
      <protection/>
    </xf>
    <xf numFmtId="49" fontId="6" fillId="0" borderId="3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left" vertical="center" wrapText="1"/>
      <protection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19" applyFont="1" applyFill="1" applyBorder="1" applyAlignment="1">
      <alignment horizontal="left" vertical="center" wrapText="1"/>
      <protection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5" xfId="19" applyFont="1" applyFill="1" applyBorder="1" applyAlignment="1">
      <alignment horizontal="left" vertical="center" wrapText="1"/>
      <protection/>
    </xf>
    <xf numFmtId="3" fontId="7" fillId="0" borderId="5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 shrinkToFit="1"/>
    </xf>
    <xf numFmtId="49" fontId="6" fillId="0" borderId="5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left" vertical="center"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 3" xfId="19"/>
    <cellStyle name="Обычный 4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75" zoomScaleSheetLayoutView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21" sqref="D21:D23"/>
    </sheetView>
  </sheetViews>
  <sheetFormatPr defaultColWidth="9.140625" defaultRowHeight="12.75"/>
  <cols>
    <col min="1" max="1" width="8.421875" style="10" customWidth="1"/>
    <col min="2" max="2" width="7.28125" style="26" customWidth="1"/>
    <col min="3" max="3" width="43.421875" style="10" customWidth="1"/>
    <col min="4" max="4" width="42.7109375" style="10" customWidth="1"/>
    <col min="5" max="5" width="11.28125" style="10" customWidth="1"/>
    <col min="6" max="6" width="8.57421875" style="10" customWidth="1"/>
    <col min="7" max="7" width="8.140625" style="10" customWidth="1"/>
    <col min="8" max="8" width="11.8515625" style="10" customWidth="1"/>
    <col min="9" max="9" width="10.28125" style="10" customWidth="1"/>
    <col min="10" max="10" width="12.140625" style="10" customWidth="1"/>
    <col min="11" max="11" width="10.421875" style="10" customWidth="1"/>
    <col min="12" max="12" width="12.8515625" style="10" customWidth="1"/>
    <col min="13" max="13" width="11.421875" style="10" bestFit="1" customWidth="1"/>
    <col min="14" max="16384" width="9.140625" style="10" customWidth="1"/>
  </cols>
  <sheetData>
    <row r="1" spans="7:11" ht="19.5" customHeight="1">
      <c r="G1" s="105" t="s">
        <v>51</v>
      </c>
      <c r="H1" s="105"/>
      <c r="I1" s="105"/>
      <c r="J1" s="105"/>
      <c r="K1" s="105"/>
    </row>
    <row r="2" spans="7:11" ht="19.5" customHeight="1">
      <c r="G2" s="105" t="s">
        <v>11</v>
      </c>
      <c r="H2" s="105"/>
      <c r="I2" s="105"/>
      <c r="J2" s="105"/>
      <c r="K2" s="105"/>
    </row>
    <row r="3" spans="7:11" ht="19.5" customHeight="1">
      <c r="G3" s="105" t="s">
        <v>12</v>
      </c>
      <c r="H3" s="105"/>
      <c r="I3" s="105"/>
      <c r="J3" s="105"/>
      <c r="K3" s="105"/>
    </row>
    <row r="4" spans="5:11" ht="18.75" customHeight="1">
      <c r="E4" s="3"/>
      <c r="F4" s="3"/>
      <c r="G4" s="3"/>
      <c r="H4" s="3"/>
      <c r="I4" s="3"/>
      <c r="J4" s="3"/>
      <c r="K4" s="3"/>
    </row>
    <row r="5" spans="1:11" ht="52.5" customHeight="1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3:11" ht="27.75" customHeight="1" thickBot="1">
      <c r="C6" s="1"/>
      <c r="D6" s="1"/>
      <c r="E6" s="1"/>
      <c r="F6" s="2"/>
      <c r="I6" s="6"/>
      <c r="J6" s="6"/>
      <c r="K6" s="24" t="s">
        <v>32</v>
      </c>
    </row>
    <row r="7" spans="1:11" ht="31.5" customHeight="1">
      <c r="A7" s="113" t="s">
        <v>0</v>
      </c>
      <c r="B7" s="90" t="s">
        <v>9</v>
      </c>
      <c r="C7" s="111" t="s">
        <v>1</v>
      </c>
      <c r="D7" s="106" t="s">
        <v>2</v>
      </c>
      <c r="E7" s="109" t="s">
        <v>3</v>
      </c>
      <c r="F7" s="109" t="s">
        <v>4</v>
      </c>
      <c r="G7" s="109" t="s">
        <v>5</v>
      </c>
      <c r="H7" s="106" t="s">
        <v>6</v>
      </c>
      <c r="I7" s="88" t="s">
        <v>31</v>
      </c>
      <c r="J7" s="88"/>
      <c r="K7" s="50"/>
    </row>
    <row r="8" spans="1:11" ht="120.75" customHeight="1" thickBot="1">
      <c r="A8" s="114"/>
      <c r="B8" s="91"/>
      <c r="C8" s="112"/>
      <c r="D8" s="107"/>
      <c r="E8" s="110"/>
      <c r="F8" s="110"/>
      <c r="G8" s="110"/>
      <c r="H8" s="107"/>
      <c r="I8" s="71" t="s">
        <v>30</v>
      </c>
      <c r="J8" s="71" t="s">
        <v>33</v>
      </c>
      <c r="K8" s="72" t="s">
        <v>52</v>
      </c>
    </row>
    <row r="9" spans="1:11" ht="30.75" customHeight="1" thickBot="1">
      <c r="A9" s="73">
        <v>1</v>
      </c>
      <c r="B9" s="74">
        <v>2</v>
      </c>
      <c r="C9" s="75">
        <v>3</v>
      </c>
      <c r="D9" s="76">
        <v>4</v>
      </c>
      <c r="E9" s="75">
        <v>5</v>
      </c>
      <c r="F9" s="75">
        <v>6</v>
      </c>
      <c r="G9" s="75">
        <v>7</v>
      </c>
      <c r="H9" s="76">
        <v>8</v>
      </c>
      <c r="I9" s="76">
        <v>9</v>
      </c>
      <c r="J9" s="77">
        <v>10</v>
      </c>
      <c r="K9" s="78">
        <v>11</v>
      </c>
    </row>
    <row r="10" spans="1:13" s="12" customFormat="1" ht="38.25" customHeight="1" thickBot="1">
      <c r="A10" s="58" t="s">
        <v>8</v>
      </c>
      <c r="B10" s="89" t="s">
        <v>10</v>
      </c>
      <c r="C10" s="89"/>
      <c r="D10" s="89"/>
      <c r="E10" s="59"/>
      <c r="F10" s="60"/>
      <c r="G10" s="60"/>
      <c r="H10" s="61">
        <f>H11+H12+H13+H14+H15+H16+H17+H18+H19</f>
        <v>-576500</v>
      </c>
      <c r="I10" s="61">
        <f>I11+I12+I13+I14+I15+I16+I17+I18+I19</f>
        <v>0</v>
      </c>
      <c r="J10" s="61">
        <f>J11+J12+J13+J14+J15+J16+J17+J18+J19</f>
        <v>-576500</v>
      </c>
      <c r="K10" s="61">
        <f>K11+K12+K13+K14+K15+K16+K17+K18+K19</f>
        <v>0</v>
      </c>
      <c r="L10" s="12">
        <v>615000</v>
      </c>
      <c r="M10" s="33">
        <f>L10+J10</f>
        <v>38500</v>
      </c>
    </row>
    <row r="11" spans="1:13" s="12" customFormat="1" ht="87.75" customHeight="1">
      <c r="A11" s="79">
        <v>100302</v>
      </c>
      <c r="B11" s="80" t="s">
        <v>53</v>
      </c>
      <c r="C11" s="81" t="s">
        <v>54</v>
      </c>
      <c r="D11" s="82" t="s">
        <v>47</v>
      </c>
      <c r="E11" s="56"/>
      <c r="F11" s="53"/>
      <c r="G11" s="53"/>
      <c r="H11" s="57">
        <v>38500</v>
      </c>
      <c r="I11" s="57"/>
      <c r="J11" s="57">
        <v>38500</v>
      </c>
      <c r="K11" s="57"/>
      <c r="M11" s="33"/>
    </row>
    <row r="12" spans="1:13" s="12" customFormat="1" ht="74.25" customHeight="1">
      <c r="A12" s="115" t="s">
        <v>24</v>
      </c>
      <c r="B12" s="115" t="s">
        <v>25</v>
      </c>
      <c r="C12" s="116" t="s">
        <v>26</v>
      </c>
      <c r="D12" s="45" t="s">
        <v>49</v>
      </c>
      <c r="E12" s="46"/>
      <c r="F12" s="35"/>
      <c r="G12" s="35"/>
      <c r="H12" s="37">
        <v>40000</v>
      </c>
      <c r="I12" s="37"/>
      <c r="J12" s="37">
        <v>40000</v>
      </c>
      <c r="K12" s="36"/>
      <c r="L12" s="43">
        <v>150101</v>
      </c>
      <c r="M12" s="44">
        <f>H12+H13</f>
        <v>255300</v>
      </c>
    </row>
    <row r="13" spans="1:11" s="12" customFormat="1" ht="42" customHeight="1">
      <c r="A13" s="115"/>
      <c r="B13" s="115"/>
      <c r="C13" s="116"/>
      <c r="D13" s="45" t="s">
        <v>46</v>
      </c>
      <c r="E13" s="46"/>
      <c r="F13" s="35"/>
      <c r="G13" s="35"/>
      <c r="H13" s="37">
        <f>I13+J13+K13</f>
        <v>215300</v>
      </c>
      <c r="I13" s="36"/>
      <c r="J13" s="37">
        <v>215300</v>
      </c>
      <c r="K13" s="36"/>
    </row>
    <row r="14" spans="1:14" s="12" customFormat="1" ht="54" customHeight="1">
      <c r="A14" s="96" t="s">
        <v>21</v>
      </c>
      <c r="B14" s="92" t="s">
        <v>22</v>
      </c>
      <c r="C14" s="94" t="s">
        <v>37</v>
      </c>
      <c r="D14" s="34" t="s">
        <v>48</v>
      </c>
      <c r="E14" s="46"/>
      <c r="F14" s="35"/>
      <c r="G14" s="35"/>
      <c r="H14" s="37">
        <f aca="true" t="shared" si="0" ref="H14:H26">I14+J14+K14</f>
        <v>386100</v>
      </c>
      <c r="I14" s="37"/>
      <c r="J14" s="37">
        <v>386100</v>
      </c>
      <c r="K14" s="36"/>
      <c r="L14" s="41">
        <v>170703</v>
      </c>
      <c r="M14" s="42">
        <f>H14+H15+H16+H17</f>
        <v>-255300</v>
      </c>
      <c r="N14" s="33">
        <f>J14+J15+J16+J17</f>
        <v>-255300</v>
      </c>
    </row>
    <row r="15" spans="1:12" s="11" customFormat="1" ht="46.5" customHeight="1">
      <c r="A15" s="96"/>
      <c r="B15" s="92"/>
      <c r="C15" s="94"/>
      <c r="D15" s="34" t="s">
        <v>34</v>
      </c>
      <c r="E15" s="39"/>
      <c r="F15" s="38"/>
      <c r="G15" s="38"/>
      <c r="H15" s="37">
        <f t="shared" si="0"/>
        <v>-14000</v>
      </c>
      <c r="I15" s="37">
        <v>-861000</v>
      </c>
      <c r="J15" s="37">
        <v>847000</v>
      </c>
      <c r="K15" s="37"/>
      <c r="L15" s="40"/>
    </row>
    <row r="16" spans="1:11" s="11" customFormat="1" ht="54" customHeight="1">
      <c r="A16" s="96"/>
      <c r="B16" s="92"/>
      <c r="C16" s="94"/>
      <c r="D16" s="34" t="s">
        <v>23</v>
      </c>
      <c r="E16" s="47"/>
      <c r="F16" s="38"/>
      <c r="G16" s="38"/>
      <c r="H16" s="37">
        <f t="shared" si="0"/>
        <v>-554500</v>
      </c>
      <c r="I16" s="37">
        <v>861000</v>
      </c>
      <c r="J16" s="37">
        <v>-1415500</v>
      </c>
      <c r="K16" s="37"/>
    </row>
    <row r="17" spans="1:11" s="11" customFormat="1" ht="39.75" customHeight="1">
      <c r="A17" s="96"/>
      <c r="B17" s="92"/>
      <c r="C17" s="94"/>
      <c r="D17" s="34" t="s">
        <v>50</v>
      </c>
      <c r="E17" s="47"/>
      <c r="F17" s="38"/>
      <c r="G17" s="38"/>
      <c r="H17" s="37">
        <v>-72900</v>
      </c>
      <c r="I17" s="37"/>
      <c r="J17" s="37">
        <v>-72900</v>
      </c>
      <c r="K17" s="37"/>
    </row>
    <row r="18" spans="1:11" s="11" customFormat="1" ht="66" customHeight="1">
      <c r="A18" s="96" t="s">
        <v>18</v>
      </c>
      <c r="B18" s="92" t="s">
        <v>19</v>
      </c>
      <c r="C18" s="94" t="s">
        <v>20</v>
      </c>
      <c r="D18" s="48" t="s">
        <v>35</v>
      </c>
      <c r="E18" s="47"/>
      <c r="F18" s="39"/>
      <c r="G18" s="39"/>
      <c r="H18" s="37">
        <f t="shared" si="0"/>
        <v>-200000</v>
      </c>
      <c r="I18" s="37"/>
      <c r="J18" s="37">
        <v>-200000</v>
      </c>
      <c r="K18" s="37"/>
    </row>
    <row r="19" spans="1:11" s="11" customFormat="1" ht="121.5" customHeight="1" thickBot="1">
      <c r="A19" s="97"/>
      <c r="B19" s="93"/>
      <c r="C19" s="95"/>
      <c r="D19" s="64" t="s">
        <v>55</v>
      </c>
      <c r="E19" s="65"/>
      <c r="F19" s="66"/>
      <c r="G19" s="66"/>
      <c r="H19" s="67">
        <f t="shared" si="0"/>
        <v>-415000</v>
      </c>
      <c r="I19" s="67"/>
      <c r="J19" s="67">
        <v>-415000</v>
      </c>
      <c r="K19" s="67"/>
    </row>
    <row r="20" spans="1:11" s="12" customFormat="1" ht="33" customHeight="1" thickBot="1">
      <c r="A20" s="68" t="s">
        <v>16</v>
      </c>
      <c r="B20" s="104" t="s">
        <v>17</v>
      </c>
      <c r="C20" s="104"/>
      <c r="D20" s="104"/>
      <c r="E20" s="59"/>
      <c r="F20" s="59"/>
      <c r="G20" s="59"/>
      <c r="H20" s="69">
        <f>H21+H22+H23</f>
        <v>81000.04</v>
      </c>
      <c r="I20" s="69">
        <f>I21+I22+I23</f>
        <v>0</v>
      </c>
      <c r="J20" s="69">
        <f>J21+J22+J23</f>
        <v>0</v>
      </c>
      <c r="K20" s="70">
        <f>K21+K22+K23</f>
        <v>81000.04</v>
      </c>
    </row>
    <row r="21" spans="1:11" s="12" customFormat="1" ht="74.25" customHeight="1">
      <c r="A21" s="117" t="s">
        <v>38</v>
      </c>
      <c r="B21" s="117" t="s">
        <v>28</v>
      </c>
      <c r="C21" s="81" t="s">
        <v>39</v>
      </c>
      <c r="D21" s="128" t="s">
        <v>47</v>
      </c>
      <c r="E21" s="118"/>
      <c r="F21" s="118"/>
      <c r="G21" s="118"/>
      <c r="H21" s="119">
        <f t="shared" si="0"/>
        <v>81000.04</v>
      </c>
      <c r="I21" s="120"/>
      <c r="J21" s="120"/>
      <c r="K21" s="119">
        <v>81000.04</v>
      </c>
    </row>
    <row r="22" spans="1:11" s="11" customFormat="1" ht="74.25" customHeight="1">
      <c r="A22" s="121" t="s">
        <v>27</v>
      </c>
      <c r="B22" s="49" t="s">
        <v>28</v>
      </c>
      <c r="C22" s="122" t="s">
        <v>29</v>
      </c>
      <c r="D22" s="123" t="s">
        <v>40</v>
      </c>
      <c r="E22" s="39"/>
      <c r="F22" s="38"/>
      <c r="G22" s="38"/>
      <c r="H22" s="37">
        <f t="shared" si="0"/>
        <v>-114092</v>
      </c>
      <c r="I22" s="37"/>
      <c r="J22" s="37">
        <v>-114092</v>
      </c>
      <c r="K22" s="37"/>
    </row>
    <row r="23" spans="1:11" s="11" customFormat="1" ht="70.5" customHeight="1" thickBot="1">
      <c r="A23" s="124" t="s">
        <v>41</v>
      </c>
      <c r="B23" s="125" t="s">
        <v>42</v>
      </c>
      <c r="C23" s="126" t="s">
        <v>43</v>
      </c>
      <c r="D23" s="127" t="s">
        <v>40</v>
      </c>
      <c r="E23" s="65"/>
      <c r="F23" s="63"/>
      <c r="G23" s="63"/>
      <c r="H23" s="67">
        <f t="shared" si="0"/>
        <v>114092</v>
      </c>
      <c r="I23" s="67"/>
      <c r="J23" s="67">
        <v>114092</v>
      </c>
      <c r="K23" s="67"/>
    </row>
    <row r="24" spans="1:11" s="12" customFormat="1" ht="24" customHeight="1" thickBot="1">
      <c r="A24" s="58" t="s">
        <v>44</v>
      </c>
      <c r="B24" s="89" t="s">
        <v>45</v>
      </c>
      <c r="C24" s="89"/>
      <c r="D24" s="89"/>
      <c r="E24" s="59"/>
      <c r="F24" s="60"/>
      <c r="G24" s="60"/>
      <c r="H24" s="61">
        <f>H25+H26</f>
        <v>615000</v>
      </c>
      <c r="I24" s="61">
        <f>I25+I26</f>
        <v>0</v>
      </c>
      <c r="J24" s="61">
        <f>J25+J26</f>
        <v>615000</v>
      </c>
      <c r="K24" s="62">
        <f>K25+K26</f>
        <v>0</v>
      </c>
    </row>
    <row r="25" spans="1:11" s="11" customFormat="1" ht="64.5" customHeight="1">
      <c r="A25" s="98" t="s">
        <v>18</v>
      </c>
      <c r="B25" s="100" t="s">
        <v>19</v>
      </c>
      <c r="C25" s="102" t="s">
        <v>20</v>
      </c>
      <c r="D25" s="54" t="s">
        <v>35</v>
      </c>
      <c r="E25" s="55"/>
      <c r="F25" s="56"/>
      <c r="G25" s="56"/>
      <c r="H25" s="57">
        <f t="shared" si="0"/>
        <v>200000</v>
      </c>
      <c r="I25" s="57"/>
      <c r="J25" s="57">
        <v>200000</v>
      </c>
      <c r="K25" s="57"/>
    </row>
    <row r="26" spans="1:11" s="11" customFormat="1" ht="114" customHeight="1" thickBot="1">
      <c r="A26" s="99"/>
      <c r="B26" s="101"/>
      <c r="C26" s="103"/>
      <c r="D26" s="83" t="s">
        <v>36</v>
      </c>
      <c r="E26" s="51"/>
      <c r="F26" s="84"/>
      <c r="G26" s="84"/>
      <c r="H26" s="52">
        <f t="shared" si="0"/>
        <v>415000</v>
      </c>
      <c r="I26" s="52"/>
      <c r="J26" s="52">
        <v>415000</v>
      </c>
      <c r="K26" s="52"/>
    </row>
    <row r="27" spans="1:12" s="16" customFormat="1" ht="41.25" customHeight="1" thickBot="1">
      <c r="A27" s="85" t="s">
        <v>7</v>
      </c>
      <c r="B27" s="86"/>
      <c r="C27" s="86"/>
      <c r="D27" s="86"/>
      <c r="E27" s="61">
        <f>E10+E20</f>
        <v>0</v>
      </c>
      <c r="F27" s="61">
        <f>F10+F20</f>
        <v>0</v>
      </c>
      <c r="G27" s="61">
        <f>G10+G20</f>
        <v>0</v>
      </c>
      <c r="H27" s="69">
        <f>H10+H20+H24</f>
        <v>119500.03999999998</v>
      </c>
      <c r="I27" s="69">
        <f>I10+I20+I24</f>
        <v>0</v>
      </c>
      <c r="J27" s="69">
        <f>J10+J20+J24</f>
        <v>38500</v>
      </c>
      <c r="K27" s="70">
        <f>K10+K20+K24</f>
        <v>81000.04</v>
      </c>
      <c r="L27" s="22"/>
    </row>
    <row r="28" spans="1:11" ht="33" customHeight="1">
      <c r="A28" s="5"/>
      <c r="B28" s="27"/>
      <c r="C28" s="87" t="s">
        <v>14</v>
      </c>
      <c r="D28" s="87"/>
      <c r="E28" s="23"/>
      <c r="F28" s="23"/>
      <c r="G28" s="87" t="s">
        <v>15</v>
      </c>
      <c r="H28" s="87"/>
      <c r="I28" s="87"/>
      <c r="J28" s="87"/>
      <c r="K28" s="87"/>
    </row>
    <row r="29" spans="1:11" ht="31.5" customHeight="1">
      <c r="A29" s="13"/>
      <c r="B29" s="27"/>
      <c r="C29" s="13"/>
      <c r="D29" s="13"/>
      <c r="E29" s="4"/>
      <c r="F29" s="4"/>
      <c r="G29" s="4"/>
      <c r="H29" s="4"/>
      <c r="I29" s="4"/>
      <c r="J29" s="17"/>
      <c r="K29" s="4"/>
    </row>
    <row r="30" spans="1:11" ht="31.5" customHeight="1">
      <c r="A30" s="13"/>
      <c r="B30" s="28"/>
      <c r="C30" s="14"/>
      <c r="D30" s="14"/>
      <c r="E30" s="19"/>
      <c r="F30" s="19"/>
      <c r="G30" s="19"/>
      <c r="H30" s="19"/>
      <c r="I30" s="19"/>
      <c r="J30" s="20"/>
      <c r="K30" s="19"/>
    </row>
    <row r="31" spans="1:11" ht="31.5" customHeight="1">
      <c r="A31" s="15"/>
      <c r="B31" s="27"/>
      <c r="C31" s="13"/>
      <c r="D31" s="13"/>
      <c r="E31" s="4"/>
      <c r="F31" s="4"/>
      <c r="G31" s="4"/>
      <c r="H31" s="4"/>
      <c r="I31" s="4"/>
      <c r="J31" s="17"/>
      <c r="K31" s="4"/>
    </row>
    <row r="32" spans="1:11" ht="31.5" customHeight="1">
      <c r="A32" s="13"/>
      <c r="B32" s="27"/>
      <c r="C32" s="13"/>
      <c r="D32" s="13"/>
      <c r="E32" s="4"/>
      <c r="F32" s="4"/>
      <c r="G32" s="4"/>
      <c r="H32" s="4"/>
      <c r="I32" s="4"/>
      <c r="J32" s="17"/>
      <c r="K32" s="4"/>
    </row>
    <row r="33" spans="1:11" ht="31.5" customHeight="1">
      <c r="A33" s="13"/>
      <c r="B33" s="27"/>
      <c r="C33" s="13"/>
      <c r="D33" s="13"/>
      <c r="E33" s="4"/>
      <c r="F33" s="4"/>
      <c r="G33" s="4"/>
      <c r="H33" s="4"/>
      <c r="I33" s="4"/>
      <c r="J33" s="17"/>
      <c r="K33" s="4"/>
    </row>
    <row r="34" spans="1:11" ht="31.5" customHeight="1">
      <c r="A34" s="13"/>
      <c r="B34" s="27"/>
      <c r="C34" s="13"/>
      <c r="D34" s="13"/>
      <c r="E34" s="4"/>
      <c r="F34" s="4"/>
      <c r="G34" s="4"/>
      <c r="H34" s="4"/>
      <c r="I34" s="4"/>
      <c r="J34" s="17"/>
      <c r="K34" s="4"/>
    </row>
    <row r="35" spans="1:11" ht="31.5" customHeight="1">
      <c r="A35" s="13"/>
      <c r="B35" s="27"/>
      <c r="C35" s="13"/>
      <c r="D35" s="13"/>
      <c r="E35" s="4"/>
      <c r="F35" s="4"/>
      <c r="G35" s="4"/>
      <c r="H35" s="4"/>
      <c r="I35" s="4"/>
      <c r="J35" s="17"/>
      <c r="K35" s="4"/>
    </row>
    <row r="36" spans="1:11" ht="31.5" customHeight="1">
      <c r="A36" s="13"/>
      <c r="B36" s="27"/>
      <c r="C36" s="13"/>
      <c r="D36" s="13"/>
      <c r="E36" s="4"/>
      <c r="F36" s="4"/>
      <c r="G36" s="4"/>
      <c r="H36" s="4"/>
      <c r="I36" s="4"/>
      <c r="J36" s="17"/>
      <c r="K36" s="4"/>
    </row>
    <row r="37" spans="1:11" ht="31.5" customHeight="1">
      <c r="A37" s="13"/>
      <c r="B37" s="27"/>
      <c r="C37" s="13"/>
      <c r="D37" s="13"/>
      <c r="E37" s="4"/>
      <c r="F37" s="4"/>
      <c r="G37" s="4"/>
      <c r="H37" s="4"/>
      <c r="I37" s="4"/>
      <c r="J37" s="17"/>
      <c r="K37" s="4"/>
    </row>
    <row r="38" spans="1:11" ht="31.5" customHeight="1">
      <c r="A38" s="13"/>
      <c r="B38" s="27"/>
      <c r="C38" s="13"/>
      <c r="D38" s="13"/>
      <c r="E38" s="4"/>
      <c r="F38" s="4"/>
      <c r="G38" s="4"/>
      <c r="H38" s="4"/>
      <c r="I38" s="4"/>
      <c r="J38" s="17"/>
      <c r="K38" s="4"/>
    </row>
    <row r="39" spans="4:11" ht="31.5" customHeight="1">
      <c r="D39" s="13"/>
      <c r="E39" s="4"/>
      <c r="F39" s="4"/>
      <c r="G39" s="4"/>
      <c r="H39" s="4"/>
      <c r="I39" s="4"/>
      <c r="J39" s="17"/>
      <c r="K39" s="4"/>
    </row>
    <row r="40" spans="1:11" ht="31.5" customHeight="1">
      <c r="A40" s="7"/>
      <c r="B40" s="25"/>
      <c r="C40" s="9"/>
      <c r="E40" s="18"/>
      <c r="F40" s="18"/>
      <c r="G40" s="18"/>
      <c r="H40" s="18"/>
      <c r="I40" s="18"/>
      <c r="J40" s="21"/>
      <c r="K40" s="18"/>
    </row>
    <row r="41" spans="1:11" ht="30" customHeight="1">
      <c r="A41" s="7"/>
      <c r="B41" s="25"/>
      <c r="C41" s="9"/>
      <c r="E41" s="18"/>
      <c r="F41" s="18"/>
      <c r="G41" s="18"/>
      <c r="H41" s="18"/>
      <c r="I41" s="18"/>
      <c r="J41" s="21"/>
      <c r="K41" s="18"/>
    </row>
    <row r="42" spans="1:11" ht="31.5" customHeight="1">
      <c r="A42" s="7"/>
      <c r="B42" s="10"/>
      <c r="E42" s="18"/>
      <c r="F42" s="18"/>
      <c r="G42" s="18"/>
      <c r="H42" s="18"/>
      <c r="I42" s="18"/>
      <c r="J42" s="21"/>
      <c r="K42" s="18"/>
    </row>
    <row r="43" spans="1:11" ht="31.5" customHeight="1">
      <c r="A43" s="7"/>
      <c r="B43" s="29"/>
      <c r="C43" s="30"/>
      <c r="E43" s="18"/>
      <c r="F43" s="18"/>
      <c r="G43" s="18"/>
      <c r="H43" s="18"/>
      <c r="I43" s="18"/>
      <c r="J43" s="21"/>
      <c r="K43" s="18"/>
    </row>
    <row r="44" spans="1:11" ht="31.5" customHeight="1">
      <c r="A44" s="7"/>
      <c r="B44" s="29"/>
      <c r="C44" s="30"/>
      <c r="E44" s="18"/>
      <c r="F44" s="18"/>
      <c r="G44" s="18"/>
      <c r="H44" s="18"/>
      <c r="I44" s="18"/>
      <c r="J44" s="21"/>
      <c r="K44" s="18"/>
    </row>
    <row r="45" spans="1:11" ht="31.5" customHeight="1">
      <c r="A45" s="7"/>
      <c r="B45" s="29"/>
      <c r="C45" s="30"/>
      <c r="E45" s="18"/>
      <c r="F45" s="18"/>
      <c r="G45" s="18"/>
      <c r="H45" s="18"/>
      <c r="I45" s="18"/>
      <c r="J45" s="21"/>
      <c r="K45" s="18"/>
    </row>
    <row r="46" spans="1:11" ht="31.5" customHeight="1">
      <c r="A46" s="8"/>
      <c r="B46" s="29"/>
      <c r="C46" s="30"/>
      <c r="E46" s="18"/>
      <c r="F46" s="18"/>
      <c r="G46" s="18"/>
      <c r="H46" s="18"/>
      <c r="I46" s="18"/>
      <c r="J46" s="21"/>
      <c r="K46" s="18"/>
    </row>
    <row r="47" spans="2:11" ht="31.5" customHeight="1">
      <c r="B47" s="29"/>
      <c r="C47" s="30"/>
      <c r="E47" s="18"/>
      <c r="F47" s="18"/>
      <c r="G47" s="18"/>
      <c r="H47" s="18"/>
      <c r="I47" s="18"/>
      <c r="J47" s="21"/>
      <c r="K47" s="18"/>
    </row>
    <row r="48" spans="2:11" ht="31.5" customHeight="1">
      <c r="B48" s="29"/>
      <c r="C48" s="30"/>
      <c r="E48" s="18"/>
      <c r="F48" s="18"/>
      <c r="G48" s="18"/>
      <c r="H48" s="18"/>
      <c r="I48" s="18"/>
      <c r="J48" s="21"/>
      <c r="K48" s="18"/>
    </row>
    <row r="49" spans="2:11" ht="31.5" customHeight="1">
      <c r="B49" s="29"/>
      <c r="C49" s="30"/>
      <c r="E49" s="18"/>
      <c r="F49" s="18"/>
      <c r="G49" s="18"/>
      <c r="H49" s="18"/>
      <c r="I49" s="18"/>
      <c r="J49" s="21"/>
      <c r="K49" s="18"/>
    </row>
    <row r="50" spans="2:11" ht="31.5" customHeight="1">
      <c r="B50" s="31"/>
      <c r="C50" s="32"/>
      <c r="E50" s="18"/>
      <c r="F50" s="18"/>
      <c r="G50" s="18"/>
      <c r="H50" s="18"/>
      <c r="I50" s="18"/>
      <c r="J50" s="21"/>
      <c r="K50" s="18"/>
    </row>
    <row r="51" spans="5:11" ht="31.5" customHeight="1">
      <c r="E51" s="18"/>
      <c r="F51" s="18"/>
      <c r="G51" s="18"/>
      <c r="H51" s="18"/>
      <c r="I51" s="18"/>
      <c r="J51" s="21"/>
      <c r="K51" s="18"/>
    </row>
    <row r="52" spans="5:11" ht="31.5" customHeight="1">
      <c r="E52" s="18"/>
      <c r="F52" s="18"/>
      <c r="G52" s="18"/>
      <c r="H52" s="18"/>
      <c r="I52" s="18"/>
      <c r="J52" s="21"/>
      <c r="K52" s="18"/>
    </row>
    <row r="53" spans="5:11" ht="31.5" customHeight="1">
      <c r="E53" s="18"/>
      <c r="F53" s="18"/>
      <c r="G53" s="18"/>
      <c r="H53" s="18"/>
      <c r="I53" s="18"/>
      <c r="J53" s="21"/>
      <c r="K53" s="18"/>
    </row>
    <row r="54" spans="5:11" ht="31.5" customHeight="1">
      <c r="E54" s="18"/>
      <c r="F54" s="18"/>
      <c r="G54" s="18"/>
      <c r="H54" s="18"/>
      <c r="I54" s="18"/>
      <c r="J54" s="21"/>
      <c r="K54" s="18"/>
    </row>
    <row r="55" spans="5:11" ht="31.5" customHeight="1">
      <c r="E55" s="18"/>
      <c r="F55" s="18"/>
      <c r="G55" s="18"/>
      <c r="H55" s="18"/>
      <c r="I55" s="18"/>
      <c r="J55" s="21"/>
      <c r="K55" s="18"/>
    </row>
    <row r="56" spans="5:11" ht="31.5" customHeight="1">
      <c r="E56" s="18"/>
      <c r="F56" s="18"/>
      <c r="G56" s="18"/>
      <c r="H56" s="18"/>
      <c r="I56" s="18"/>
      <c r="J56" s="21"/>
      <c r="K56" s="18"/>
    </row>
    <row r="57" spans="5:11" ht="31.5" customHeight="1">
      <c r="E57" s="18"/>
      <c r="F57" s="18"/>
      <c r="G57" s="18"/>
      <c r="H57" s="18"/>
      <c r="I57" s="18"/>
      <c r="J57" s="21"/>
      <c r="K57" s="18"/>
    </row>
    <row r="58" spans="5:11" ht="31.5" customHeight="1">
      <c r="E58" s="18"/>
      <c r="F58" s="18"/>
      <c r="G58" s="18"/>
      <c r="H58" s="18"/>
      <c r="I58" s="18"/>
      <c r="J58" s="21"/>
      <c r="K58" s="18"/>
    </row>
    <row r="59" spans="5:11" ht="31.5" customHeight="1">
      <c r="E59" s="18"/>
      <c r="F59" s="18"/>
      <c r="G59" s="18"/>
      <c r="H59" s="18"/>
      <c r="I59" s="18"/>
      <c r="J59" s="21"/>
      <c r="K59" s="18"/>
    </row>
    <row r="60" spans="5:11" ht="31.5" customHeight="1">
      <c r="E60" s="18"/>
      <c r="F60" s="18"/>
      <c r="G60" s="18"/>
      <c r="H60" s="18"/>
      <c r="I60" s="18"/>
      <c r="J60" s="21"/>
      <c r="K60" s="18"/>
    </row>
    <row r="61" spans="5:11" ht="31.5" customHeight="1">
      <c r="E61" s="18"/>
      <c r="F61" s="18"/>
      <c r="G61" s="18"/>
      <c r="H61" s="18"/>
      <c r="I61" s="18"/>
      <c r="J61" s="18"/>
      <c r="K61" s="18"/>
    </row>
    <row r="62" spans="5:11" ht="31.5" customHeight="1">
      <c r="E62" s="18"/>
      <c r="F62" s="18"/>
      <c r="G62" s="18"/>
      <c r="H62" s="18"/>
      <c r="I62" s="18"/>
      <c r="J62" s="18"/>
      <c r="K62" s="18"/>
    </row>
    <row r="63" spans="5:11" ht="31.5" customHeight="1">
      <c r="E63" s="18"/>
      <c r="F63" s="18"/>
      <c r="G63" s="18"/>
      <c r="H63" s="18"/>
      <c r="I63" s="18"/>
      <c r="J63" s="18"/>
      <c r="K63" s="18"/>
    </row>
    <row r="64" spans="5:11" ht="31.5" customHeight="1">
      <c r="E64" s="18"/>
      <c r="F64" s="18"/>
      <c r="G64" s="18"/>
      <c r="H64" s="18"/>
      <c r="I64" s="18"/>
      <c r="J64" s="18"/>
      <c r="K64" s="18"/>
    </row>
    <row r="65" spans="5:11" ht="31.5" customHeight="1">
      <c r="E65" s="18"/>
      <c r="F65" s="18"/>
      <c r="G65" s="18"/>
      <c r="H65" s="18"/>
      <c r="I65" s="18"/>
      <c r="J65" s="18"/>
      <c r="K65" s="18"/>
    </row>
    <row r="66" spans="5:11" ht="31.5" customHeight="1">
      <c r="E66" s="18"/>
      <c r="F66" s="18"/>
      <c r="G66" s="18"/>
      <c r="H66" s="18"/>
      <c r="I66" s="18"/>
      <c r="J66" s="18"/>
      <c r="K66" s="18"/>
    </row>
    <row r="67" spans="5:11" ht="31.5" customHeight="1">
      <c r="E67" s="18"/>
      <c r="F67" s="18"/>
      <c r="G67" s="18"/>
      <c r="H67" s="18"/>
      <c r="I67" s="18"/>
      <c r="J67" s="18"/>
      <c r="K67" s="18"/>
    </row>
    <row r="68" spans="5:11" ht="31.5" customHeight="1">
      <c r="E68" s="18"/>
      <c r="F68" s="18"/>
      <c r="G68" s="18"/>
      <c r="H68" s="18"/>
      <c r="I68" s="18"/>
      <c r="J68" s="18"/>
      <c r="K68" s="18"/>
    </row>
    <row r="69" spans="5:11" ht="31.5" customHeight="1">
      <c r="E69" s="18"/>
      <c r="F69" s="18"/>
      <c r="G69" s="18"/>
      <c r="H69" s="18"/>
      <c r="I69" s="18"/>
      <c r="J69" s="18"/>
      <c r="K69" s="18"/>
    </row>
    <row r="70" spans="5:11" ht="31.5" customHeight="1">
      <c r="E70" s="18"/>
      <c r="F70" s="18"/>
      <c r="G70" s="18"/>
      <c r="H70" s="18"/>
      <c r="I70" s="18"/>
      <c r="J70" s="18"/>
      <c r="K70" s="18"/>
    </row>
    <row r="71" spans="5:11" ht="31.5" customHeight="1">
      <c r="E71" s="18"/>
      <c r="F71" s="18"/>
      <c r="G71" s="18"/>
      <c r="H71" s="18"/>
      <c r="I71" s="18"/>
      <c r="J71" s="18"/>
      <c r="K71" s="18"/>
    </row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</sheetData>
  <mergeCells count="31">
    <mergeCell ref="A14:A17"/>
    <mergeCell ref="B14:B17"/>
    <mergeCell ref="C14:C17"/>
    <mergeCell ref="G2:K2"/>
    <mergeCell ref="A12:A13"/>
    <mergeCell ref="B12:B13"/>
    <mergeCell ref="C12:C13"/>
    <mergeCell ref="G3:K3"/>
    <mergeCell ref="G1:K1"/>
    <mergeCell ref="H7:H8"/>
    <mergeCell ref="A5:K5"/>
    <mergeCell ref="F7:F8"/>
    <mergeCell ref="G7:G8"/>
    <mergeCell ref="C7:C8"/>
    <mergeCell ref="E7:E8"/>
    <mergeCell ref="D7:D8"/>
    <mergeCell ref="A7:A8"/>
    <mergeCell ref="A25:A26"/>
    <mergeCell ref="B25:B26"/>
    <mergeCell ref="C25:C26"/>
    <mergeCell ref="B20:D20"/>
    <mergeCell ref="A27:D27"/>
    <mergeCell ref="C28:D28"/>
    <mergeCell ref="G28:K28"/>
    <mergeCell ref="I7:K7"/>
    <mergeCell ref="B10:D10"/>
    <mergeCell ref="B7:B8"/>
    <mergeCell ref="B18:B19"/>
    <mergeCell ref="C18:C19"/>
    <mergeCell ref="A18:A19"/>
    <mergeCell ref="B24:D24"/>
  </mergeCells>
  <printOptions/>
  <pageMargins left="0.5905511811023623" right="0.1968503937007874" top="0.1968503937007874" bottom="0.1968503937007874" header="0" footer="0"/>
  <pageSetup horizontalDpi="600" verticalDpi="600" orientation="portrait" paperSize="9" scale="55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2016-04-14T11:17:47Z</cp:lastPrinted>
  <dcterms:created xsi:type="dcterms:W3CDTF">2012-01-24T09:55:16Z</dcterms:created>
  <dcterms:modified xsi:type="dcterms:W3CDTF">2016-04-14T11:17:49Z</dcterms:modified>
  <cp:category/>
  <cp:version/>
  <cp:contentType/>
  <cp:contentStatus/>
</cp:coreProperties>
</file>