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2'!$A$1:$I$73</definedName>
  </definedNames>
  <calcPr fullCalcOnLoad="1"/>
</workbook>
</file>

<file path=xl/sharedStrings.xml><?xml version="1.0" encoding="utf-8"?>
<sst xmlns="http://schemas.openxmlformats.org/spreadsheetml/2006/main" count="91" uniqueCount="86">
  <si>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</si>
  <si>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</si>
  <si>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</si>
  <si>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</si>
  <si>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</si>
  <si>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</si>
  <si>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</si>
  <si>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</si>
  <si>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</si>
  <si>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</si>
  <si>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</si>
  <si>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</si>
  <si>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110200</t>
  </si>
  <si>
    <t>СПЕЦІАЛЬНИЙ ФОНД</t>
  </si>
  <si>
    <t>150101</t>
  </si>
  <si>
    <t>ЗАГАЛЬНИЙ ФОНД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</si>
  <si>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</si>
  <si>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</si>
  <si>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</si>
  <si>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</si>
  <si>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</si>
  <si>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</si>
  <si>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</si>
  <si>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Благоустрій міста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</si>
  <si>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</si>
  <si>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</si>
  <si>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</si>
  <si>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</si>
  <si>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</si>
  <si>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</si>
  <si>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</si>
  <si>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170000</t>
  </si>
  <si>
    <t xml:space="preserve">Транспорт (пільгове перевезення) </t>
  </si>
  <si>
    <t>Додаток №2</t>
  </si>
  <si>
    <t>Водпровідно-каналізаційне господарство</t>
  </si>
  <si>
    <t>100202</t>
  </si>
  <si>
    <t>Капіталовкладення</t>
  </si>
  <si>
    <t>Пільги (почесні громадяни міста)</t>
  </si>
  <si>
    <t>091207</t>
  </si>
  <si>
    <t>090406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</si>
  <si>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</si>
  <si>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</si>
  <si>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Уточнений план на звітну дату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</si>
  <si>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</si>
  <si>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</si>
  <si>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</si>
  <si>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</si>
  <si>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</si>
  <si>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</si>
  <si>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</si>
  <si>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</si>
  <si>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</si>
  <si>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% виконання до уточненого плану</t>
  </si>
  <si>
    <t>на рік</t>
  </si>
  <si>
    <t>на звітну дату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</si>
  <si>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</si>
  <si>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</si>
  <si>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</si>
  <si>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</si>
  <si>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</si>
  <si>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</si>
  <si>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</si>
  <si>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</si>
  <si>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</si>
  <si>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</si>
  <si>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</si>
  <si>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</si>
  <si>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</si>
  <si>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</si>
  <si>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</si>
  <si>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</si>
  <si>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</si>
  <si>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</si>
  <si>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</si>
  <si>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</si>
  <si>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</si>
  <si>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Утримання центрів соціальних служб для сім'ї, дітей та молоді</t>
  </si>
  <si>
    <t>091101</t>
  </si>
  <si>
    <t>№ з/п</t>
  </si>
  <si>
    <t>090413</t>
  </si>
  <si>
    <t>Допомога на догляд за інвалідом І чи ІІ групи внаслідок психічного розладу</t>
  </si>
  <si>
    <t>Виконання    видаткової   частини   ( по галузям)   бюджету  м.Хуст за I квартал  2016 року</t>
  </si>
  <si>
    <t>091103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</si>
  <si>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</si>
  <si>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 xml:space="preserve">до рішення IV сесії Хустської міської ради </t>
  </si>
  <si>
    <t>VII скликання №219 від 20.05.2016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</si>
</sst>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name val="Arial"/>
      <family val="2"/>
    </font>
    <font>
      <sz val="8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192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8" fontId="5" fillId="0" borderId="19" xfId="0" applyNumberFormat="1" applyFont="1" applyBorder="1" applyAlignment="1">
      <alignment horizontal="center" vertical="center"/>
    </xf>
    <xf numFmtId="192" fontId="5" fillId="0" borderId="19" xfId="0" applyNumberFormat="1" applyFont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192" fontId="5" fillId="0" borderId="22" xfId="0" applyNumberFormat="1" applyFont="1" applyBorder="1" applyAlignment="1">
      <alignment horizontal="center" vertical="center"/>
    </xf>
    <xf numFmtId="19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192" fontId="5" fillId="0" borderId="25" xfId="0" applyNumberFormat="1" applyFont="1" applyBorder="1" applyAlignment="1">
      <alignment horizontal="center" vertical="center"/>
    </xf>
    <xf numFmtId="192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8" fontId="8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192" fontId="8" fillId="0" borderId="2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975"/>
          <c:y val="0.48625"/>
          <c:w val="0.3465"/>
          <c:h val="0.28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'додаток 2'!$I$8:$I$34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19050</xdr:rowOff>
    </xdr:from>
    <xdr:to>
      <xdr:col>8</xdr:col>
      <xdr:colOff>676275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0" y="10572750"/>
        <a:ext cx="102393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pane ySplit="6" topLeftCell="A7" activePane="bottomLeft" state="frozen"/>
      <selection pane="topLeft" activeCell="A4" sqref="A4"/>
      <selection pane="bottomLeft" activeCell="B1" sqref="B1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9.25390625" style="24" customWidth="1"/>
    <col min="4" max="4" width="11.75390625" style="0" customWidth="1"/>
    <col min="5" max="5" width="10.375" style="0" customWidth="1"/>
    <col min="6" max="6" width="11.75390625" style="0" customWidth="1"/>
    <col min="7" max="7" width="10.00390625" style="0" customWidth="1"/>
    <col min="8" max="8" width="9.75390625" style="0" customWidth="1"/>
  </cols>
  <sheetData>
    <row r="1" spans="1:9" ht="18.75" customHeight="1">
      <c r="A1" s="13"/>
      <c r="B1" s="44"/>
      <c r="C1" s="19"/>
      <c r="D1" s="81" t="s">
        <v>33</v>
      </c>
      <c r="E1" s="81"/>
      <c r="F1" s="81"/>
      <c r="G1" s="81"/>
      <c r="I1" s="1"/>
    </row>
    <row r="2" spans="1:9" ht="13.5" customHeight="1">
      <c r="A2" s="3"/>
      <c r="B2" s="4"/>
      <c r="D2" s="79" t="s">
        <v>84</v>
      </c>
      <c r="E2" s="79"/>
      <c r="F2" s="79"/>
      <c r="G2" s="79"/>
      <c r="H2" s="2"/>
      <c r="I2" s="1"/>
    </row>
    <row r="3" spans="1:9" ht="12" customHeight="1">
      <c r="A3" s="3"/>
      <c r="B3" s="43"/>
      <c r="C3" s="19"/>
      <c r="D3" s="80" t="s">
        <v>85</v>
      </c>
      <c r="E3" s="80"/>
      <c r="F3" s="80"/>
      <c r="G3" s="80"/>
      <c r="H3" s="2"/>
      <c r="I3" s="1"/>
    </row>
    <row r="4" spans="1:9" ht="17.25" customHeight="1" thickBot="1">
      <c r="A4" s="70" t="s">
        <v>81</v>
      </c>
      <c r="B4" s="70"/>
      <c r="C4" s="70"/>
      <c r="D4" s="70"/>
      <c r="E4" s="70"/>
      <c r="F4" s="70"/>
      <c r="G4" s="70"/>
      <c r="H4" s="70"/>
      <c r="I4" s="70"/>
    </row>
    <row r="5" spans="1:9" ht="24" customHeight="1" thickBot="1">
      <c r="A5" s="65" t="s">
        <v>78</v>
      </c>
      <c r="B5" s="73" t="s">
        <v>0</v>
      </c>
      <c r="C5" s="75" t="s">
        <v>16</v>
      </c>
      <c r="D5" s="77" t="s">
        <v>55</v>
      </c>
      <c r="E5" s="65" t="s">
        <v>42</v>
      </c>
      <c r="F5" s="67" t="s">
        <v>66</v>
      </c>
      <c r="G5" s="67" t="s">
        <v>52</v>
      </c>
      <c r="H5" s="68"/>
      <c r="I5" s="65" t="s">
        <v>17</v>
      </c>
    </row>
    <row r="6" spans="1:9" ht="24.75" customHeight="1" thickBot="1">
      <c r="A6" s="72"/>
      <c r="B6" s="74"/>
      <c r="C6" s="76"/>
      <c r="D6" s="78"/>
      <c r="E6" s="66"/>
      <c r="F6" s="71"/>
      <c r="G6" s="27" t="s">
        <v>53</v>
      </c>
      <c r="H6" s="27" t="s">
        <v>54</v>
      </c>
      <c r="I6" s="66"/>
    </row>
    <row r="7" spans="1:9" ht="11.25" customHeight="1">
      <c r="A7" s="9"/>
      <c r="B7" s="15" t="s">
        <v>15</v>
      </c>
      <c r="C7" s="10"/>
      <c r="D7" s="11"/>
      <c r="E7" s="11"/>
      <c r="F7" s="11"/>
      <c r="G7" s="14"/>
      <c r="H7" s="17"/>
      <c r="I7" s="12"/>
    </row>
    <row r="8" spans="1:9" ht="15.75" customHeight="1">
      <c r="A8" s="42">
        <v>1</v>
      </c>
      <c r="B8" s="5" t="s">
        <v>18</v>
      </c>
      <c r="C8" s="20" t="s">
        <v>11</v>
      </c>
      <c r="D8" s="63">
        <v>11765.9</v>
      </c>
      <c r="E8" s="63">
        <v>2463.2</v>
      </c>
      <c r="F8" s="63">
        <v>2261.1178400000003</v>
      </c>
      <c r="G8" s="29">
        <f aca="true" t="shared" si="0" ref="G8:G35">F8/D8*100</f>
        <v>19.217551058567558</v>
      </c>
      <c r="H8" s="29">
        <f aca="true" t="shared" si="1" ref="H8:H35">F8/E8*100</f>
        <v>91.79594998376098</v>
      </c>
      <c r="I8" s="36">
        <f>F8/F35*100</f>
        <v>4.572042571764855</v>
      </c>
    </row>
    <row r="9" spans="1:10" ht="15.75" customHeight="1">
      <c r="A9" s="42">
        <f aca="true" t="shared" si="2" ref="A9:A19">A8+1</f>
        <v>2</v>
      </c>
      <c r="B9" s="5" t="s">
        <v>20</v>
      </c>
      <c r="C9" s="20" t="s">
        <v>2</v>
      </c>
      <c r="D9" s="63">
        <v>88333.1</v>
      </c>
      <c r="E9" s="63">
        <v>22635.3</v>
      </c>
      <c r="F9" s="63">
        <v>19603.546279999995</v>
      </c>
      <c r="G9" s="29">
        <f t="shared" si="0"/>
        <v>22.192752524251944</v>
      </c>
      <c r="H9" s="29">
        <f t="shared" si="1"/>
        <v>86.60608112108076</v>
      </c>
      <c r="I9" s="36">
        <f>F9/F35*100</f>
        <v>39.638910703443266</v>
      </c>
      <c r="J9" s="26"/>
    </row>
    <row r="10" spans="1:10" ht="15.75" customHeight="1">
      <c r="A10" s="42">
        <f t="shared" si="2"/>
        <v>3</v>
      </c>
      <c r="B10" s="5" t="s">
        <v>21</v>
      </c>
      <c r="C10" s="20" t="s">
        <v>3</v>
      </c>
      <c r="D10" s="28">
        <v>5022</v>
      </c>
      <c r="E10" s="28">
        <v>386.8</v>
      </c>
      <c r="F10" s="28">
        <v>286.8</v>
      </c>
      <c r="G10" s="29">
        <f t="shared" si="0"/>
        <v>5.710872162485066</v>
      </c>
      <c r="H10" s="29">
        <f t="shared" si="1"/>
        <v>74.14684591520165</v>
      </c>
      <c r="I10" s="36">
        <f>F10/F35*100</f>
        <v>0.5799175020361435</v>
      </c>
      <c r="J10" s="25"/>
    </row>
    <row r="11" spans="1:9" ht="15.75" customHeight="1">
      <c r="A11" s="42">
        <f t="shared" si="2"/>
        <v>4</v>
      </c>
      <c r="B11" s="5" t="s">
        <v>22</v>
      </c>
      <c r="C11" s="20" t="s">
        <v>4</v>
      </c>
      <c r="D11" s="28">
        <v>32970</v>
      </c>
      <c r="E11" s="28">
        <v>8218.1</v>
      </c>
      <c r="F11" s="28">
        <v>6442.7</v>
      </c>
      <c r="G11" s="29">
        <f t="shared" si="0"/>
        <v>19.54109796784956</v>
      </c>
      <c r="H11" s="29">
        <f t="shared" si="1"/>
        <v>78.39646633650113</v>
      </c>
      <c r="I11" s="36">
        <f>F11/F35*100</f>
        <v>13.027316912023224</v>
      </c>
    </row>
    <row r="12" spans="1:9" ht="15.75" customHeight="1">
      <c r="A12" s="42">
        <f t="shared" si="2"/>
        <v>5</v>
      </c>
      <c r="B12" s="5" t="s">
        <v>47</v>
      </c>
      <c r="C12" s="20" t="s">
        <v>26</v>
      </c>
      <c r="D12" s="63">
        <v>1240</v>
      </c>
      <c r="E12" s="63">
        <v>338.4</v>
      </c>
      <c r="F12" s="63">
        <v>338.4</v>
      </c>
      <c r="G12" s="29">
        <f t="shared" si="0"/>
        <v>27.29032258064516</v>
      </c>
      <c r="H12" s="29">
        <f t="shared" si="1"/>
        <v>100</v>
      </c>
      <c r="I12" s="36">
        <f>F12/F35*100</f>
        <v>0.6842541237413908</v>
      </c>
    </row>
    <row r="13" spans="1:10" ht="15.75" customHeight="1">
      <c r="A13" s="42">
        <f t="shared" si="2"/>
        <v>6</v>
      </c>
      <c r="B13" s="5" t="s">
        <v>56</v>
      </c>
      <c r="C13" s="20" t="s">
        <v>5</v>
      </c>
      <c r="D13" s="63">
        <v>18900</v>
      </c>
      <c r="E13" s="63">
        <v>10447.03498</v>
      </c>
      <c r="F13" s="63">
        <v>10447.03498</v>
      </c>
      <c r="G13" s="29">
        <f t="shared" si="0"/>
        <v>55.27531735449735</v>
      </c>
      <c r="H13" s="29">
        <f t="shared" si="1"/>
        <v>100</v>
      </c>
      <c r="I13" s="36">
        <f>F13/F35*100</f>
        <v>21.12419257073156</v>
      </c>
      <c r="J13" s="26"/>
    </row>
    <row r="14" spans="1:10" ht="24.75" customHeight="1">
      <c r="A14" s="42">
        <f t="shared" si="2"/>
        <v>7</v>
      </c>
      <c r="B14" s="62" t="s">
        <v>41</v>
      </c>
      <c r="C14" s="20" t="s">
        <v>39</v>
      </c>
      <c r="D14" s="63">
        <v>78</v>
      </c>
      <c r="E14" s="63">
        <v>64.53126999999999</v>
      </c>
      <c r="F14" s="63">
        <v>64.53126999999999</v>
      </c>
      <c r="G14" s="29">
        <f t="shared" si="0"/>
        <v>82.73239743589743</v>
      </c>
      <c r="H14" s="29">
        <f t="shared" si="1"/>
        <v>100</v>
      </c>
      <c r="I14" s="36">
        <f>F14/F35*100</f>
        <v>0.13048400593312384</v>
      </c>
      <c r="J14" s="26"/>
    </row>
    <row r="15" spans="1:9" ht="15.75" customHeight="1">
      <c r="A15" s="42">
        <f t="shared" si="2"/>
        <v>8</v>
      </c>
      <c r="B15" s="5" t="s">
        <v>48</v>
      </c>
      <c r="C15" s="20" t="s">
        <v>6</v>
      </c>
      <c r="D15" s="63">
        <v>552.5</v>
      </c>
      <c r="E15" s="63">
        <v>221</v>
      </c>
      <c r="F15" s="63">
        <v>221</v>
      </c>
      <c r="G15" s="29">
        <f t="shared" si="0"/>
        <v>40</v>
      </c>
      <c r="H15" s="29">
        <f t="shared" si="1"/>
        <v>100</v>
      </c>
      <c r="I15" s="36">
        <f>F15/F35*100</f>
        <v>0.44686808908642844</v>
      </c>
    </row>
    <row r="16" spans="1:9" ht="15.75" customHeight="1">
      <c r="A16" s="42">
        <f t="shared" si="2"/>
        <v>9</v>
      </c>
      <c r="B16" s="5" t="s">
        <v>80</v>
      </c>
      <c r="C16" s="20" t="s">
        <v>79</v>
      </c>
      <c r="D16" s="63">
        <v>790</v>
      </c>
      <c r="E16" s="63">
        <v>187.6</v>
      </c>
      <c r="F16" s="63">
        <v>167.6</v>
      </c>
      <c r="G16" s="29">
        <f t="shared" si="0"/>
        <v>21.21518987341772</v>
      </c>
      <c r="H16" s="29">
        <f t="shared" si="1"/>
        <v>89.33901918976545</v>
      </c>
      <c r="I16" s="36">
        <f>F16/F35*100</f>
        <v>0.3388918177868118</v>
      </c>
    </row>
    <row r="17" spans="1:9" ht="15.75" customHeight="1">
      <c r="A17" s="42">
        <f t="shared" si="2"/>
        <v>10</v>
      </c>
      <c r="B17" s="5" t="s">
        <v>76</v>
      </c>
      <c r="C17" s="20" t="s">
        <v>77</v>
      </c>
      <c r="D17" s="63">
        <v>371.3</v>
      </c>
      <c r="E17" s="63">
        <v>87.8</v>
      </c>
      <c r="F17" s="63">
        <v>36.39981</v>
      </c>
      <c r="G17" s="29">
        <f t="shared" si="0"/>
        <v>9.803342310799893</v>
      </c>
      <c r="H17" s="29">
        <f t="shared" si="1"/>
        <v>41.457642369020505</v>
      </c>
      <c r="I17" s="36">
        <f>F17/F35*100</f>
        <v>0.07360141872311797</v>
      </c>
    </row>
    <row r="18" spans="1:9" ht="15.75" customHeight="1">
      <c r="A18" s="42">
        <f t="shared" si="2"/>
        <v>11</v>
      </c>
      <c r="B18" s="5"/>
      <c r="C18" s="20" t="s">
        <v>82</v>
      </c>
      <c r="D18" s="63">
        <v>50</v>
      </c>
      <c r="E18" s="63">
        <v>3.5</v>
      </c>
      <c r="F18" s="63">
        <v>3.1281</v>
      </c>
      <c r="G18" s="29">
        <f>F18/D18*100</f>
        <v>6.256199999999999</v>
      </c>
      <c r="H18" s="29">
        <f>F18/E18*100</f>
        <v>89.3742857142857</v>
      </c>
      <c r="I18" s="36">
        <f>F18/F35*100</f>
        <v>0.006325104386747768</v>
      </c>
    </row>
    <row r="19" spans="1:9" ht="15.75" customHeight="1">
      <c r="A19" s="42">
        <f t="shared" si="2"/>
        <v>12</v>
      </c>
      <c r="B19" s="47" t="s">
        <v>57</v>
      </c>
      <c r="C19" s="20" t="s">
        <v>58</v>
      </c>
      <c r="D19" s="63">
        <v>277.2</v>
      </c>
      <c r="E19" s="63">
        <v>0</v>
      </c>
      <c r="F19" s="63">
        <v>0</v>
      </c>
      <c r="G19" s="29">
        <f t="shared" si="0"/>
        <v>0</v>
      </c>
      <c r="H19" s="29">
        <v>0</v>
      </c>
      <c r="I19" s="36">
        <f>F19/F35*100</f>
        <v>0</v>
      </c>
    </row>
    <row r="20" spans="1:9" ht="15.75" customHeight="1">
      <c r="A20" s="42">
        <f aca="true" t="shared" si="3" ref="A20:A34">A19+1</f>
        <v>13</v>
      </c>
      <c r="B20" s="5" t="s">
        <v>27</v>
      </c>
      <c r="C20" s="20" t="s">
        <v>28</v>
      </c>
      <c r="D20" s="63">
        <v>1149.2</v>
      </c>
      <c r="E20" s="63">
        <v>259</v>
      </c>
      <c r="F20" s="63">
        <v>245.42178</v>
      </c>
      <c r="G20" s="29">
        <f t="shared" si="0"/>
        <v>21.35588061260007</v>
      </c>
      <c r="H20" s="29">
        <f t="shared" si="1"/>
        <v>94.75744401544402</v>
      </c>
      <c r="I20" s="36">
        <f>F20/F35*100</f>
        <v>0.49624960112574595</v>
      </c>
    </row>
    <row r="21" spans="1:9" ht="44.25" customHeight="1">
      <c r="A21" s="42">
        <f t="shared" si="3"/>
        <v>14</v>
      </c>
      <c r="B21" s="35" t="s">
        <v>68</v>
      </c>
      <c r="C21" s="50" t="s">
        <v>67</v>
      </c>
      <c r="D21" s="63">
        <v>70</v>
      </c>
      <c r="E21" s="63">
        <v>18</v>
      </c>
      <c r="F21" s="63">
        <v>14.97357</v>
      </c>
      <c r="G21" s="29">
        <f t="shared" si="0"/>
        <v>21.390814285714285</v>
      </c>
      <c r="H21" s="29">
        <f t="shared" si="1"/>
        <v>83.18650000000001</v>
      </c>
      <c r="I21" s="36">
        <f>F21/F35*100</f>
        <v>0.03027697109819852</v>
      </c>
    </row>
    <row r="22" spans="1:9" ht="15.75" customHeight="1">
      <c r="A22" s="42">
        <f t="shared" si="3"/>
        <v>15</v>
      </c>
      <c r="B22" s="5" t="s">
        <v>37</v>
      </c>
      <c r="C22" s="20" t="s">
        <v>38</v>
      </c>
      <c r="D22" s="63">
        <v>191.2</v>
      </c>
      <c r="E22" s="63">
        <v>73.6</v>
      </c>
      <c r="F22" s="63">
        <v>55.472550000000005</v>
      </c>
      <c r="G22" s="29">
        <f t="shared" si="0"/>
        <v>29.012839958159</v>
      </c>
      <c r="H22" s="29">
        <f t="shared" si="1"/>
        <v>75.37031250000001</v>
      </c>
      <c r="I22" s="36">
        <f>F22/F35*100</f>
        <v>0.11216702450339983</v>
      </c>
    </row>
    <row r="23" spans="1:9" ht="15.75" customHeight="1">
      <c r="A23" s="42">
        <f t="shared" si="3"/>
        <v>16</v>
      </c>
      <c r="B23" s="5" t="s">
        <v>71</v>
      </c>
      <c r="C23" s="20" t="s">
        <v>72</v>
      </c>
      <c r="D23" s="63">
        <v>103</v>
      </c>
      <c r="E23" s="63">
        <v>43</v>
      </c>
      <c r="F23" s="63">
        <v>39</v>
      </c>
      <c r="G23" s="29">
        <f t="shared" si="0"/>
        <v>37.86407766990291</v>
      </c>
      <c r="H23" s="29">
        <f t="shared" si="1"/>
        <v>90.69767441860465</v>
      </c>
      <c r="I23" s="36">
        <f>F23/F35*100</f>
        <v>0.07885907454466384</v>
      </c>
    </row>
    <row r="24" spans="1:9" ht="15.75" customHeight="1">
      <c r="A24" s="42">
        <f t="shared" si="3"/>
        <v>17</v>
      </c>
      <c r="B24" s="5" t="s">
        <v>49</v>
      </c>
      <c r="C24" s="20" t="s">
        <v>29</v>
      </c>
      <c r="D24" s="63">
        <v>6000</v>
      </c>
      <c r="E24" s="63">
        <v>1455.9</v>
      </c>
      <c r="F24" s="63">
        <v>1425.752</v>
      </c>
      <c r="G24" s="29">
        <f t="shared" si="0"/>
        <v>23.762533333333334</v>
      </c>
      <c r="H24" s="29">
        <f t="shared" si="1"/>
        <v>97.92925338278728</v>
      </c>
      <c r="I24" s="36">
        <f>F24/F35*100</f>
        <v>2.8829098269282967</v>
      </c>
    </row>
    <row r="25" spans="1:9" ht="15.75" customHeight="1">
      <c r="A25" s="42">
        <f t="shared" si="3"/>
        <v>18</v>
      </c>
      <c r="B25" s="5" t="s">
        <v>59</v>
      </c>
      <c r="C25" s="20" t="s">
        <v>60</v>
      </c>
      <c r="D25" s="63">
        <v>13.2</v>
      </c>
      <c r="E25" s="63">
        <v>6.5</v>
      </c>
      <c r="F25" s="63">
        <v>0</v>
      </c>
      <c r="G25" s="29">
        <f t="shared" si="0"/>
        <v>0</v>
      </c>
      <c r="H25" s="29">
        <f t="shared" si="1"/>
        <v>0</v>
      </c>
      <c r="I25" s="36">
        <f>F25/F35*100</f>
        <v>0</v>
      </c>
    </row>
    <row r="26" spans="1:10" ht="15.75" customHeight="1">
      <c r="A26" s="42">
        <v>18</v>
      </c>
      <c r="B26" s="5" t="s">
        <v>34</v>
      </c>
      <c r="C26" s="20" t="s">
        <v>35</v>
      </c>
      <c r="D26" s="63">
        <v>720</v>
      </c>
      <c r="E26" s="63">
        <v>180</v>
      </c>
      <c r="F26" s="63">
        <v>180</v>
      </c>
      <c r="G26" s="29">
        <f t="shared" si="0"/>
        <v>25</v>
      </c>
      <c r="H26" s="29">
        <f t="shared" si="1"/>
        <v>100</v>
      </c>
      <c r="I26" s="36">
        <f>F26/F35*100</f>
        <v>0.36396495943691004</v>
      </c>
      <c r="J26" s="25"/>
    </row>
    <row r="27" spans="1:10" ht="15.75" customHeight="1">
      <c r="A27" s="42">
        <f t="shared" si="3"/>
        <v>19</v>
      </c>
      <c r="B27" s="5" t="s">
        <v>23</v>
      </c>
      <c r="C27" s="20" t="s">
        <v>7</v>
      </c>
      <c r="D27" s="63">
        <v>1457.9</v>
      </c>
      <c r="E27" s="63">
        <v>356.9</v>
      </c>
      <c r="F27" s="63">
        <v>226.47439000000003</v>
      </c>
      <c r="G27" s="29">
        <f t="shared" si="0"/>
        <v>15.53428835996982</v>
      </c>
      <c r="H27" s="29">
        <f t="shared" si="1"/>
        <v>63.45597926590082</v>
      </c>
      <c r="I27" s="36">
        <f>F27/F35*100</f>
        <v>0.4579374564991609</v>
      </c>
      <c r="J27" s="25"/>
    </row>
    <row r="28" spans="1:9" ht="25.5" customHeight="1">
      <c r="A28" s="42">
        <f t="shared" si="3"/>
        <v>20</v>
      </c>
      <c r="B28" s="6" t="s">
        <v>61</v>
      </c>
      <c r="C28" s="20" t="s">
        <v>62</v>
      </c>
      <c r="D28" s="63">
        <v>1785</v>
      </c>
      <c r="E28" s="63">
        <v>580.1</v>
      </c>
      <c r="F28" s="63">
        <v>569.9988000000001</v>
      </c>
      <c r="G28" s="29">
        <f t="shared" si="0"/>
        <v>31.932705882352945</v>
      </c>
      <c r="H28" s="29">
        <f t="shared" si="1"/>
        <v>98.25871401482505</v>
      </c>
      <c r="I28" s="36">
        <f>F28/F35*100</f>
        <v>1.1525532784504857</v>
      </c>
    </row>
    <row r="29" spans="1:10" ht="15.75" customHeight="1">
      <c r="A29" s="42">
        <f t="shared" si="3"/>
        <v>21</v>
      </c>
      <c r="B29" s="5" t="s">
        <v>30</v>
      </c>
      <c r="C29" s="20" t="s">
        <v>12</v>
      </c>
      <c r="D29" s="28">
        <v>6175.9</v>
      </c>
      <c r="E29" s="28">
        <v>1346.5</v>
      </c>
      <c r="F29" s="28">
        <v>1239.8</v>
      </c>
      <c r="G29" s="29">
        <f t="shared" si="0"/>
        <v>20.07480691073366</v>
      </c>
      <c r="H29" s="29">
        <f t="shared" si="1"/>
        <v>92.0757519494987</v>
      </c>
      <c r="I29" s="36">
        <f>F29/F35*100</f>
        <v>2.5069097594993393</v>
      </c>
      <c r="J29" s="25"/>
    </row>
    <row r="30" spans="1:9" ht="15.75" customHeight="1">
      <c r="A30" s="42">
        <f t="shared" si="3"/>
        <v>22</v>
      </c>
      <c r="B30" s="5" t="s">
        <v>50</v>
      </c>
      <c r="C30" s="20" t="s">
        <v>69</v>
      </c>
      <c r="D30" s="63">
        <v>373.9</v>
      </c>
      <c r="E30" s="63">
        <v>95.3</v>
      </c>
      <c r="F30" s="63">
        <v>83.21324</v>
      </c>
      <c r="G30" s="29">
        <f t="shared" si="0"/>
        <v>22.255480074886332</v>
      </c>
      <c r="H30" s="29">
        <f t="shared" si="1"/>
        <v>87.31714585519413</v>
      </c>
      <c r="I30" s="36">
        <f>F30/F35*100</f>
        <v>0.16825946400674366</v>
      </c>
    </row>
    <row r="31" spans="1:9" ht="15.75" customHeight="1">
      <c r="A31" s="42">
        <f t="shared" si="3"/>
        <v>23</v>
      </c>
      <c r="B31" s="5" t="s">
        <v>8</v>
      </c>
      <c r="C31" s="20" t="s">
        <v>70</v>
      </c>
      <c r="D31" s="63">
        <v>50</v>
      </c>
      <c r="E31" s="63">
        <v>13</v>
      </c>
      <c r="F31" s="63">
        <v>13</v>
      </c>
      <c r="G31" s="29">
        <f t="shared" si="0"/>
        <v>26</v>
      </c>
      <c r="H31" s="29">
        <f t="shared" si="1"/>
        <v>100</v>
      </c>
      <c r="I31" s="36">
        <f>F31/F35*100</f>
        <v>0.026286358181554614</v>
      </c>
    </row>
    <row r="32" spans="1:9" ht="15.75" customHeight="1">
      <c r="A32" s="42">
        <f t="shared" si="3"/>
        <v>24</v>
      </c>
      <c r="B32" s="5" t="s">
        <v>46</v>
      </c>
      <c r="C32" s="20" t="s">
        <v>9</v>
      </c>
      <c r="D32" s="63">
        <v>1622.1</v>
      </c>
      <c r="E32" s="63">
        <v>628.4</v>
      </c>
      <c r="F32" s="63">
        <v>280.74760000000003</v>
      </c>
      <c r="G32" s="29">
        <f t="shared" si="0"/>
        <v>17.307662906109368</v>
      </c>
      <c r="H32" s="29">
        <f t="shared" si="1"/>
        <v>44.67657542966264</v>
      </c>
      <c r="I32" s="36">
        <f>F32/F35*100</f>
        <v>0.5676793824778326</v>
      </c>
    </row>
    <row r="33" spans="1:9" ht="15.75" customHeight="1">
      <c r="A33" s="42">
        <f t="shared" si="3"/>
        <v>25</v>
      </c>
      <c r="B33" s="5" t="s">
        <v>32</v>
      </c>
      <c r="C33" s="20" t="s">
        <v>31</v>
      </c>
      <c r="D33" s="63">
        <v>2509.5</v>
      </c>
      <c r="E33" s="63">
        <v>720</v>
      </c>
      <c r="F33" s="63">
        <v>260.367</v>
      </c>
      <c r="G33" s="29">
        <f t="shared" si="0"/>
        <v>10.375254034668261</v>
      </c>
      <c r="H33" s="29">
        <f t="shared" si="1"/>
        <v>36.162083333333335</v>
      </c>
      <c r="I33" s="36">
        <f>F33/F35*100</f>
        <v>0.5264692477428332</v>
      </c>
    </row>
    <row r="34" spans="1:9" ht="15.75" customHeight="1" thickBot="1">
      <c r="A34" s="42">
        <f t="shared" si="3"/>
        <v>26</v>
      </c>
      <c r="B34" s="18" t="s">
        <v>51</v>
      </c>
      <c r="C34" s="21" t="s">
        <v>19</v>
      </c>
      <c r="D34" s="63">
        <v>21076.1</v>
      </c>
      <c r="E34" s="63">
        <v>5000.1</v>
      </c>
      <c r="F34" s="63">
        <v>4948.83107</v>
      </c>
      <c r="G34" s="30">
        <f t="shared" si="0"/>
        <v>23.480772391476602</v>
      </c>
      <c r="H34" s="30">
        <f t="shared" si="1"/>
        <v>98.97464190716185</v>
      </c>
      <c r="I34" s="37">
        <f>F34/F35*100</f>
        <v>10.006672775848168</v>
      </c>
    </row>
    <row r="35" spans="1:9" ht="13.5" thickBot="1">
      <c r="A35" s="8"/>
      <c r="B35" s="7" t="s">
        <v>24</v>
      </c>
      <c r="C35" s="22"/>
      <c r="D35" s="56">
        <f>SUM(D8:D34)</f>
        <v>203647.00000000003</v>
      </c>
      <c r="E35" s="56">
        <f>SUM(E8:E34)</f>
        <v>55829.56625</v>
      </c>
      <c r="F35" s="56">
        <f>SUM(F8:F34)</f>
        <v>49455.31028</v>
      </c>
      <c r="G35" s="57">
        <f t="shared" si="0"/>
        <v>24.28482142138111</v>
      </c>
      <c r="H35" s="57">
        <f t="shared" si="1"/>
        <v>88.58265181309733</v>
      </c>
      <c r="I35" s="58">
        <f>SUM(I8:I34)</f>
        <v>100.00000000000001</v>
      </c>
    </row>
    <row r="36" spans="1:9" ht="12.75" customHeight="1">
      <c r="A36" s="38"/>
      <c r="B36" s="55" t="s">
        <v>13</v>
      </c>
      <c r="C36" s="23"/>
      <c r="D36" s="31"/>
      <c r="E36" s="31"/>
      <c r="F36" s="31"/>
      <c r="G36" s="32"/>
      <c r="H36" s="32"/>
      <c r="I36" s="39"/>
    </row>
    <row r="37" spans="1:10" ht="13.5" customHeight="1">
      <c r="A37" s="52">
        <v>1</v>
      </c>
      <c r="B37" s="45" t="s">
        <v>44</v>
      </c>
      <c r="C37" s="49" t="s">
        <v>45</v>
      </c>
      <c r="D37" s="33">
        <v>44</v>
      </c>
      <c r="E37" s="33"/>
      <c r="F37" s="33"/>
      <c r="G37" s="29">
        <f aca="true" t="shared" si="4" ref="G37:G47">F37/D37*100</f>
        <v>0</v>
      </c>
      <c r="H37" s="34"/>
      <c r="I37" s="40">
        <f>F37/F47*100</f>
        <v>0</v>
      </c>
      <c r="J37" s="26"/>
    </row>
    <row r="38" spans="1:9" ht="13.5" customHeight="1">
      <c r="A38" s="53">
        <f>A37+1</f>
        <v>2</v>
      </c>
      <c r="B38" s="46" t="s">
        <v>20</v>
      </c>
      <c r="C38" s="50" t="s">
        <v>2</v>
      </c>
      <c r="D38" s="28">
        <v>4186.8</v>
      </c>
      <c r="E38" s="28">
        <v>4166.8</v>
      </c>
      <c r="F38" s="28">
        <v>743.8</v>
      </c>
      <c r="G38" s="29">
        <f t="shared" si="4"/>
        <v>17.765357791153146</v>
      </c>
      <c r="H38" s="34">
        <f aca="true" t="shared" si="5" ref="H38:H47">F38/E38*100</f>
        <v>17.85062877987904</v>
      </c>
      <c r="I38" s="40">
        <f>F38/F47*100</f>
        <v>40.18368449486764</v>
      </c>
    </row>
    <row r="39" spans="1:9" ht="33.75" customHeight="1">
      <c r="A39" s="53">
        <f>A38+1</f>
        <v>3</v>
      </c>
      <c r="B39" s="64" t="s">
        <v>83</v>
      </c>
      <c r="C39" s="50" t="s">
        <v>62</v>
      </c>
      <c r="D39" s="28">
        <v>1000</v>
      </c>
      <c r="E39" s="28"/>
      <c r="F39" s="28"/>
      <c r="G39" s="29">
        <f t="shared" si="4"/>
        <v>0</v>
      </c>
      <c r="H39" s="34"/>
      <c r="I39" s="40">
        <f>F39/F47*100</f>
        <v>0</v>
      </c>
    </row>
    <row r="40" spans="1:9" ht="16.5" customHeight="1">
      <c r="A40" s="53">
        <f aca="true" t="shared" si="6" ref="A40:A46">A39+1</f>
        <v>4</v>
      </c>
      <c r="B40" s="46" t="s">
        <v>25</v>
      </c>
      <c r="C40" s="50" t="s">
        <v>1</v>
      </c>
      <c r="D40" s="28">
        <v>426.4</v>
      </c>
      <c r="E40" s="28">
        <v>416.4</v>
      </c>
      <c r="F40" s="28">
        <v>139</v>
      </c>
      <c r="G40" s="29">
        <f t="shared" si="4"/>
        <v>32.5984990619137</v>
      </c>
      <c r="H40" s="34">
        <f t="shared" si="5"/>
        <v>33.38136407300672</v>
      </c>
      <c r="I40" s="40">
        <f>F40/F47*100</f>
        <v>7.509454349000541</v>
      </c>
    </row>
    <row r="41" spans="1:9" ht="13.5" customHeight="1">
      <c r="A41" s="53">
        <f t="shared" si="6"/>
        <v>5</v>
      </c>
      <c r="B41" s="46" t="s">
        <v>36</v>
      </c>
      <c r="C41" s="50" t="s">
        <v>14</v>
      </c>
      <c r="D41" s="28">
        <v>900.9</v>
      </c>
      <c r="E41" s="28">
        <v>250.7</v>
      </c>
      <c r="F41" s="28"/>
      <c r="G41" s="29">
        <f t="shared" si="4"/>
        <v>0</v>
      </c>
      <c r="H41" s="34">
        <f t="shared" si="5"/>
        <v>0</v>
      </c>
      <c r="I41" s="40">
        <f>F41/F47*100</f>
        <v>0</v>
      </c>
    </row>
    <row r="42" spans="1:9" ht="23.25" customHeight="1">
      <c r="A42" s="53">
        <f t="shared" si="6"/>
        <v>6</v>
      </c>
      <c r="B42" s="47" t="s">
        <v>43</v>
      </c>
      <c r="C42" s="50" t="s">
        <v>40</v>
      </c>
      <c r="D42" s="28">
        <v>723.6</v>
      </c>
      <c r="E42" s="28">
        <v>415.7</v>
      </c>
      <c r="F42" s="28">
        <v>212.6</v>
      </c>
      <c r="G42" s="29">
        <f t="shared" si="4"/>
        <v>29.380873410724156</v>
      </c>
      <c r="H42" s="34">
        <v>0</v>
      </c>
      <c r="I42" s="40">
        <f>F42/F47*100</f>
        <v>11.485683414370612</v>
      </c>
    </row>
    <row r="43" spans="1:9" ht="28.5" customHeight="1">
      <c r="A43" s="53">
        <f t="shared" si="6"/>
        <v>7</v>
      </c>
      <c r="B43" s="47" t="s">
        <v>63</v>
      </c>
      <c r="C43" s="50" t="s">
        <v>64</v>
      </c>
      <c r="D43" s="28">
        <v>3493</v>
      </c>
      <c r="E43" s="28"/>
      <c r="F43" s="28"/>
      <c r="G43" s="29">
        <f t="shared" si="4"/>
        <v>0</v>
      </c>
      <c r="H43" s="34"/>
      <c r="I43" s="40">
        <f>F43/F47*100</f>
        <v>0</v>
      </c>
    </row>
    <row r="44" spans="1:9" ht="25.5" customHeight="1">
      <c r="A44" s="53">
        <f t="shared" si="6"/>
        <v>8</v>
      </c>
      <c r="B44" s="48" t="s">
        <v>65</v>
      </c>
      <c r="C44" s="50" t="s">
        <v>10</v>
      </c>
      <c r="D44" s="28">
        <v>10749.1</v>
      </c>
      <c r="E44" s="28">
        <v>771.8</v>
      </c>
      <c r="F44" s="28">
        <v>22.6</v>
      </c>
      <c r="G44" s="29">
        <f t="shared" si="4"/>
        <v>0.2102501604785517</v>
      </c>
      <c r="H44" s="34">
        <f t="shared" si="5"/>
        <v>2.928219746048199</v>
      </c>
      <c r="I44" s="40">
        <f>F44/F47*100</f>
        <v>1.2209616423554839</v>
      </c>
    </row>
    <row r="45" spans="1:9" ht="16.5" customHeight="1">
      <c r="A45" s="53">
        <f t="shared" si="6"/>
        <v>9</v>
      </c>
      <c r="B45" s="46" t="s">
        <v>73</v>
      </c>
      <c r="C45" s="51">
        <v>240604</v>
      </c>
      <c r="D45" s="28">
        <v>95</v>
      </c>
      <c r="E45" s="28">
        <v>17</v>
      </c>
      <c r="F45" s="28"/>
      <c r="G45" s="29">
        <f t="shared" si="4"/>
        <v>0</v>
      </c>
      <c r="H45" s="34">
        <f t="shared" si="5"/>
        <v>0</v>
      </c>
      <c r="I45" s="41">
        <f>F45/F47*100</f>
        <v>0</v>
      </c>
    </row>
    <row r="46" spans="1:9" ht="12.75" customHeight="1" thickBot="1">
      <c r="A46" s="53">
        <f t="shared" si="6"/>
        <v>10</v>
      </c>
      <c r="B46" s="47" t="s">
        <v>48</v>
      </c>
      <c r="C46" s="61">
        <v>250000</v>
      </c>
      <c r="D46" s="28">
        <v>872.9</v>
      </c>
      <c r="E46" s="28">
        <v>763</v>
      </c>
      <c r="F46" s="28">
        <v>733</v>
      </c>
      <c r="G46" s="29">
        <f>F46/E46*100</f>
        <v>96.06815203145477</v>
      </c>
      <c r="H46" s="29">
        <f t="shared" si="5"/>
        <v>96.06815203145477</v>
      </c>
      <c r="I46" s="54">
        <f>F46/F47*100</f>
        <v>39.600216099405735</v>
      </c>
    </row>
    <row r="47" spans="1:9" ht="13.5" customHeight="1" thickBot="1">
      <c r="A47" s="59"/>
      <c r="B47" s="7" t="s">
        <v>24</v>
      </c>
      <c r="C47" s="60"/>
      <c r="D47" s="56">
        <f>SUM(D37:D46)</f>
        <v>22491.700000000004</v>
      </c>
      <c r="E47" s="56">
        <f>SUM(E37:E46)</f>
        <v>6801.4</v>
      </c>
      <c r="F47" s="56">
        <f>SUM(F37:F46)</f>
        <v>1850.9999999999998</v>
      </c>
      <c r="G47" s="57">
        <f t="shared" si="4"/>
        <v>8.22970251248238</v>
      </c>
      <c r="H47" s="57">
        <f t="shared" si="5"/>
        <v>27.21498515011615</v>
      </c>
      <c r="I47" s="58">
        <f>SUM(I37:I46)</f>
        <v>100.00000000000001</v>
      </c>
    </row>
    <row r="56" ht="21.75" customHeight="1"/>
    <row r="59" ht="26.25" customHeight="1">
      <c r="I59" s="16"/>
    </row>
    <row r="67" spans="6:7" ht="12.75">
      <c r="F67" s="69"/>
      <c r="G67" s="69"/>
    </row>
    <row r="73" spans="2:7" ht="12.75">
      <c r="B73" t="s">
        <v>74</v>
      </c>
      <c r="F73" s="69" t="s">
        <v>75</v>
      </c>
      <c r="G73" s="69"/>
    </row>
  </sheetData>
  <sheetProtection/>
  <mergeCells count="14">
    <mergeCell ref="A5:A6"/>
    <mergeCell ref="B5:B6"/>
    <mergeCell ref="C5:C6"/>
    <mergeCell ref="D5:D6"/>
    <mergeCell ref="D1:G1"/>
    <mergeCell ref="D2:G2"/>
    <mergeCell ref="D3:G3"/>
    <mergeCell ref="E5:E6"/>
    <mergeCell ref="G5:H5"/>
    <mergeCell ref="F73:G73"/>
    <mergeCell ref="F67:G67"/>
    <mergeCell ref="A4:I4"/>
    <mergeCell ref="I5:I6"/>
    <mergeCell ref="F5:F6"/>
  </mergeCells>
  <printOptions/>
  <pageMargins left="0.3937007874015748" right="0.1968503937007874" top="0.1968503937007874" bottom="0.1968503937007874" header="0" footer="0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2016-05-20T12:18:00Z</cp:lastPrinted>
  <dcterms:created xsi:type="dcterms:W3CDTF">1998-04-28T08:45:11Z</dcterms:created>
  <dcterms:modified xsi:type="dcterms:W3CDTF">2016-05-20T12:18:34Z</dcterms:modified>
  <cp:category/>
  <cp:version/>
  <cp:contentType/>
  <cp:contentStatus/>
</cp:coreProperties>
</file>