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0" windowWidth="11085" windowHeight="6225"/>
  </bookViews>
  <sheets>
    <sheet name="додаток 3" sheetId="2" r:id="rId1"/>
  </sheets>
  <definedNames>
    <definedName name="_xlnm.Print_Area" localSheetId="0">'додаток 3'!$A$1:$I$53</definedName>
  </definedNames>
  <calcPr calcId="124519"/>
</workbook>
</file>

<file path=xl/calcChain.xml><?xml version="1.0" encoding="utf-8"?>
<calcChain xmlns="http://schemas.openxmlformats.org/spreadsheetml/2006/main">
  <c r="F25" i="2"/>
  <c r="I19"/>
  <c r="G19"/>
  <c r="H19"/>
  <c r="A9"/>
  <c r="A10"/>
  <c r="A11"/>
  <c r="A12"/>
  <c r="A13"/>
  <c r="A14"/>
  <c r="A15"/>
  <c r="A16"/>
  <c r="A17"/>
  <c r="A18"/>
  <c r="A19"/>
  <c r="A20"/>
  <c r="A21"/>
  <c r="A22"/>
  <c r="A23"/>
  <c r="A24"/>
  <c r="E25"/>
  <c r="G24"/>
  <c r="H24"/>
  <c r="D25"/>
  <c r="G25"/>
  <c r="I16"/>
  <c r="I18"/>
  <c r="I21"/>
  <c r="I22"/>
  <c r="I23"/>
  <c r="I24"/>
  <c r="G20"/>
  <c r="G22"/>
  <c r="G23"/>
  <c r="H20"/>
  <c r="H22"/>
  <c r="H23"/>
  <c r="H21"/>
  <c r="G18"/>
  <c r="G17"/>
  <c r="H18"/>
  <c r="H17"/>
  <c r="H8"/>
  <c r="H9"/>
  <c r="H10"/>
  <c r="H11"/>
  <c r="H12"/>
  <c r="H13"/>
  <c r="H14"/>
  <c r="H15"/>
  <c r="H16"/>
  <c r="G21"/>
  <c r="G8"/>
  <c r="G9"/>
  <c r="G10"/>
  <c r="G11"/>
  <c r="G12"/>
  <c r="G13"/>
  <c r="G14"/>
  <c r="G15"/>
  <c r="G16"/>
  <c r="I13"/>
  <c r="I20"/>
  <c r="I17"/>
  <c r="I15"/>
  <c r="I12"/>
  <c r="I11"/>
  <c r="I9"/>
  <c r="I10"/>
  <c r="I8"/>
  <c r="H25"/>
  <c r="I14"/>
  <c r="I25"/>
</calcChain>
</file>

<file path=xl/sharedStrings.xml><?xml version="1.0" encoding="utf-8"?>
<sst xmlns="http://schemas.openxmlformats.org/spreadsheetml/2006/main" count="36" uniqueCount="36">
  <si>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</si>
  <si>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</si>
  <si>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</si>
  <si>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</si>
  <si>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</si>
  <si>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</si>
  <si>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</si>
  <si>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</si>
  <si>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</si>
  <si>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</si>
  <si>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</si>
  <si>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Секретар  ради</t>
  </si>
  <si>
    <t>Додаток №3</t>
  </si>
  <si>
    <t>Уточнений план на звітну дату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</si>
  <si>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</si>
  <si>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</si>
  <si>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</si>
  <si>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Заробітна плата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</si>
  <si>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</si>
  <si>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</si>
  <si>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% виконання до уточненого плану</t>
  </si>
  <si>
    <t>на рік</t>
  </si>
  <si>
    <t>на звітну дату</t>
  </si>
  <si>
    <t>Уточнений план на рік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</si>
  <si>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</si>
  <si>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</si>
  <si>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</si>
  <si>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</si>
  <si>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Інші виплати населенню</t>
  </si>
  <si>
    <t>Інші поточні видатки</t>
  </si>
  <si>
    <t>Нерозподілений резерв</t>
  </si>
  <si>
    <t>Предмети,матеріали, обладнання та інвентар</t>
  </si>
  <si>
    <t>Дослідження і розробки, окремі заходи по реалізації державних (регіональних) програм</t>
  </si>
  <si>
    <t>Виконання  видаткової частини (по економічним кодам) бюджету  м.Хуст                                                                                             за  І півріччя  2017 року</t>
  </si>
  <si>
    <t xml:space="preserve">до рішення VI сесії Хустської міської ради </t>
  </si>
  <si>
    <t>VII скликання від 22.09.2017 року №648</t>
  </si>
</sst>
</file>

<file path=xl/styles.xml><?xml version="1.0" encoding="utf-8"?>
<styleSheet xmlns="http://schemas.openxmlformats.org/spreadsheetml/2006/main">
  <numFmts count="2">
    <numFmt numFmtId="192" formatCode="0.0"/>
    <numFmt numFmtId="208" formatCode="#,##0.0"/>
  </numFmts>
  <fonts count="12">
    <font>
      <sz val="10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 vertical="center"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0" applyFont="1" applyProtection="1"/>
    <xf numFmtId="0" fontId="6" fillId="0" borderId="0" xfId="0" applyFont="1" applyAlignment="1" applyProtection="1">
      <alignment vertical="center"/>
    </xf>
    <xf numFmtId="0" fontId="2" fillId="0" borderId="0" xfId="0" applyFont="1"/>
    <xf numFmtId="0" fontId="2" fillId="0" borderId="0" xfId="0" applyFont="1" applyAlignment="1" applyProtection="1">
      <alignment horizontal="center"/>
    </xf>
    <xf numFmtId="0" fontId="5" fillId="0" borderId="0" xfId="0" applyFont="1"/>
    <xf numFmtId="208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8" fontId="9" fillId="0" borderId="2" xfId="0" applyNumberFormat="1" applyFont="1" applyBorder="1" applyAlignment="1">
      <alignment horizontal="center" vertical="center"/>
    </xf>
    <xf numFmtId="192" fontId="10" fillId="0" borderId="3" xfId="0" applyNumberFormat="1" applyFont="1" applyBorder="1" applyAlignment="1">
      <alignment horizontal="center" vertical="center"/>
    </xf>
    <xf numFmtId="192" fontId="10" fillId="0" borderId="4" xfId="0" applyNumberFormat="1" applyFont="1" applyBorder="1" applyAlignment="1">
      <alignment horizontal="center" vertical="center"/>
    </xf>
    <xf numFmtId="192" fontId="10" fillId="0" borderId="5" xfId="0" applyNumberFormat="1" applyFont="1" applyBorder="1" applyAlignment="1">
      <alignment horizontal="center" vertical="center"/>
    </xf>
    <xf numFmtId="192" fontId="10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92" fontId="10" fillId="0" borderId="8" xfId="0" applyNumberFormat="1" applyFont="1" applyBorder="1" applyAlignment="1">
      <alignment horizontal="center" vertical="center"/>
    </xf>
    <xf numFmtId="208" fontId="9" fillId="0" borderId="9" xfId="0" applyNumberFormat="1" applyFont="1" applyBorder="1" applyAlignment="1">
      <alignment horizontal="center" vertical="center"/>
    </xf>
    <xf numFmtId="192" fontId="9" fillId="0" borderId="1" xfId="0" applyNumberFormat="1" applyFont="1" applyBorder="1" applyAlignment="1">
      <alignment horizontal="center" vertical="center"/>
    </xf>
    <xf numFmtId="208" fontId="9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208" fontId="11" fillId="0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Protection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perspective val="0"/>
    </c:view3D>
    <c:plotArea>
      <c:layout>
        <c:manualLayout>
          <c:layoutTarget val="inner"/>
          <c:xMode val="edge"/>
          <c:yMode val="edge"/>
          <c:x val="0.17111650485436894"/>
          <c:y val="0.19866093080894559"/>
          <c:w val="0.56189320388349517"/>
          <c:h val="0.4107147333578201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9586168233825141E-2"/>
                  <c:y val="-0.12206833520809898"/>
                </c:manualLayout>
              </c:layout>
              <c:numFmt formatCode="0.0%" sourceLinked="0"/>
              <c:spPr>
                <a:noFill/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5.994903549677652E-2"/>
                  <c:y val="0.103638451443569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4668335754147235"/>
                  <c:y val="0.120986829771278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0300945391534784E-2"/>
                  <c:y val="0.1790225440569928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6.0659098437937965E-2"/>
                  <c:y val="0.120177868391450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5.8153173814438276E-2"/>
                  <c:y val="0.1840119985001874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2.5259154498891503E-2"/>
                  <c:y val="0.2569614735658042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3.3899039319114234E-2"/>
                  <c:y val="0.22876968503937001"/>
                </c:manualLayout>
              </c:layout>
              <c:numFmt formatCode="0.0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0.18429414163035446"/>
                  <c:y val="0.2828592519685039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2141311826312973"/>
                  <c:y val="0.191299681289838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0.16405409882017175"/>
                  <c:y val="0.15488282714660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1"/>
              <c:layout>
                <c:manualLayout>
                  <c:x val="-0.11060240042810182"/>
                  <c:y val="7.27751218597674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2"/>
              <c:layout>
                <c:manualLayout>
                  <c:x val="-0.13935529903422267"/>
                  <c:y val="2.46494188226471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3"/>
              <c:layout>
                <c:manualLayout>
                  <c:x val="-8.4380016818286052E-2"/>
                  <c:y val="-4.66155793025871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4"/>
              <c:layout>
                <c:manualLayout>
                  <c:x val="8.4836403944652528E-2"/>
                  <c:y val="-0.178913573303337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5"/>
              <c:layout>
                <c:manualLayout>
                  <c:x val="1.5549524756007436E-2"/>
                  <c:y val="-0.1016083145856767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6"/>
              <c:layout>
                <c:manualLayout>
                  <c:x val="0.11385049562979385"/>
                  <c:y val="-7.482260029996250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7"/>
              <c:layout>
                <c:manualLayout>
                  <c:xMode val="edge"/>
                  <c:yMode val="edge"/>
                  <c:x val="0.51092233009708743"/>
                  <c:y val="4.910719637973935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8"/>
              <c:layout>
                <c:manualLayout>
                  <c:xMode val="edge"/>
                  <c:yMode val="edge"/>
                  <c:x val="0.12378640776699029"/>
                  <c:y val="0.669643586996445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19"/>
              <c:layout>
                <c:manualLayout>
                  <c:xMode val="edge"/>
                  <c:yMode val="edge"/>
                  <c:x val="0.22572815533980584"/>
                  <c:y val="0.406250442777843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0"/>
              <c:layout>
                <c:manualLayout>
                  <c:xMode val="edge"/>
                  <c:yMode val="edge"/>
                  <c:x val="0.30825242718446599"/>
                  <c:y val="0.1964287855189574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1"/>
              <c:layout>
                <c:manualLayout>
                  <c:xMode val="edge"/>
                  <c:yMode val="edge"/>
                  <c:x val="0.36771844660194175"/>
                  <c:y val="4.910719637973935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4"/>
              <c:layout>
                <c:manualLayout>
                  <c:xMode val="edge"/>
                  <c:yMode val="edge"/>
                  <c:x val="0.31432038834951459"/>
                  <c:y val="2.0089307609893373E-2"/>
                </c:manualLayout>
              </c:layout>
              <c:numFmt formatCode="0.0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5"/>
              <c:layout>
                <c:manualLayout>
                  <c:xMode val="edge"/>
                  <c:yMode val="edge"/>
                  <c:x val="0.39077669902912621"/>
                  <c:y val="2.008930760989337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6"/>
              <c:layout>
                <c:manualLayout>
                  <c:xMode val="edge"/>
                  <c:yMode val="edge"/>
                  <c:x val="0.50242718446601942"/>
                  <c:y val="2.0089307609893373E-2"/>
                </c:manualLayout>
              </c:layout>
              <c:tx>
                <c:rich>
                  <a:bodyPr/>
                  <a:lstStyle/>
                  <a:p>
                    <a:pPr>
                      <a:defRPr sz="1050" b="0" i="0" u="none" strike="noStrike" baseline="0">
                        <a:solidFill>
                          <a:srgbClr val="000000"/>
                        </a:solidFill>
                        <a:latin typeface="Arial Cyr"/>
                        <a:ea typeface="Arial Cyr"/>
                        <a:cs typeface="Arial Cyr"/>
                      </a:defRPr>
                    </a:pPr>
                    <a:r>
                      <a:t>27
1,7%
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7"/>
              <c:layout>
                <c:manualLayout>
                  <c:xMode val="edge"/>
                  <c:yMode val="edge"/>
                  <c:x val="0.54854368932038833"/>
                  <c:y val="6.919650398963272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8"/>
              <c:layout>
                <c:manualLayout>
                  <c:xMode val="edge"/>
                  <c:yMode val="edge"/>
                  <c:x val="0.65533980582524276"/>
                  <c:y val="8.0357230439573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29"/>
              <c:layout>
                <c:manualLayout>
                  <c:xMode val="edge"/>
                  <c:yMode val="edge"/>
                  <c:x val="0.51941747572815533"/>
                  <c:y val="4.6875051089751207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30"/>
              <c:layout>
                <c:manualLayout>
                  <c:xMode val="edge"/>
                  <c:yMode val="edge"/>
                  <c:x val="0.47572815533980584"/>
                  <c:y val="1.339287173992891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dLbl>
              <c:idx val="31"/>
              <c:layout>
                <c:manualLayout>
                  <c:xMode val="edge"/>
                  <c:yMode val="edge"/>
                  <c:x val="0.51699029126213591"/>
                  <c:y val="5.58036322497038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val>
            <c:numRef>
              <c:f>'додаток 3'!$I$8:$I$24</c:f>
              <c:numCache>
                <c:formatCode>0.0</c:formatCode>
                <c:ptCount val="17"/>
                <c:pt idx="0">
                  <c:v>41.829892932160135</c:v>
                </c:pt>
                <c:pt idx="1">
                  <c:v>9.1490372168401066</c:v>
                </c:pt>
                <c:pt idx="2">
                  <c:v>0.93208029121155633</c:v>
                </c:pt>
                <c:pt idx="3">
                  <c:v>5.7882014400296632E-2</c:v>
                </c:pt>
                <c:pt idx="4">
                  <c:v>1.7380955171614501</c:v>
                </c:pt>
                <c:pt idx="5">
                  <c:v>2.886252311282588</c:v>
                </c:pt>
                <c:pt idx="6">
                  <c:v>0.18181560718337175</c:v>
                </c:pt>
                <c:pt idx="7">
                  <c:v>0.87042866157088594</c:v>
                </c:pt>
                <c:pt idx="8">
                  <c:v>0.11079779284217665</c:v>
                </c:pt>
                <c:pt idx="9">
                  <c:v>2.0151478608427276</c:v>
                </c:pt>
                <c:pt idx="10">
                  <c:v>2.0328085709085171</c:v>
                </c:pt>
                <c:pt idx="11">
                  <c:v>1.0616861333710681E-2</c:v>
                </c:pt>
                <c:pt idx="12">
                  <c:v>2.8188142624447048</c:v>
                </c:pt>
                <c:pt idx="13">
                  <c:v>6.8673576407131606E-2</c:v>
                </c:pt>
                <c:pt idx="14">
                  <c:v>35.250012602868466</c:v>
                </c:pt>
                <c:pt idx="15">
                  <c:v>4.7643920542174339E-2</c:v>
                </c:pt>
                <c:pt idx="16">
                  <c:v>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59055118110236227" l="0.19685039370078741" r="0.19685039370078741" t="0.19685039370078741" header="0.51181102362204722" footer="0.51181102362204722"/>
    <c:pageSetup paperSize="9"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38100</xdr:rowOff>
    </xdr:from>
    <xdr:to>
      <xdr:col>8</xdr:col>
      <xdr:colOff>933450</xdr:colOff>
      <xdr:row>49</xdr:row>
      <xdr:rowOff>381000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view="pageBreakPreview" workbookViewId="0">
      <selection activeCell="D11" sqref="D11"/>
    </sheetView>
  </sheetViews>
  <sheetFormatPr defaultRowHeight="12.75"/>
  <cols>
    <col min="1" max="1" width="6" customWidth="1"/>
    <col min="2" max="2" width="32.7109375" customWidth="1"/>
    <col min="3" max="3" width="6.42578125" customWidth="1"/>
    <col min="4" max="8" width="11.7109375" customWidth="1"/>
    <col min="9" max="9" width="14.140625" customWidth="1"/>
    <col min="11" max="11" width="14" customWidth="1"/>
  </cols>
  <sheetData>
    <row r="1" spans="1:28" ht="12.75" customHeight="1">
      <c r="A1" s="11"/>
      <c r="B1" s="5"/>
      <c r="C1" s="3"/>
      <c r="D1" s="3"/>
      <c r="E1" s="3"/>
      <c r="G1" s="37" t="s">
        <v>12</v>
      </c>
      <c r="I1" s="1"/>
    </row>
    <row r="2" spans="1:28" ht="12.75" customHeight="1">
      <c r="A2" s="4"/>
      <c r="B2" s="5"/>
      <c r="F2" s="3" t="s">
        <v>34</v>
      </c>
      <c r="G2" s="3"/>
      <c r="H2" s="3"/>
      <c r="I2" s="1"/>
    </row>
    <row r="3" spans="1:28" ht="14.25" customHeight="1">
      <c r="A3" s="4"/>
      <c r="B3" s="5"/>
      <c r="C3" s="3"/>
      <c r="E3" s="14"/>
      <c r="F3" s="40" t="s">
        <v>35</v>
      </c>
      <c r="G3" s="40"/>
      <c r="H3" s="40"/>
      <c r="I3" s="1"/>
    </row>
    <row r="4" spans="1:28" ht="33" customHeight="1">
      <c r="A4" s="49" t="s">
        <v>33</v>
      </c>
      <c r="B4" s="49"/>
      <c r="C4" s="49"/>
      <c r="D4" s="49"/>
      <c r="E4" s="49"/>
      <c r="F4" s="49"/>
      <c r="G4" s="49"/>
      <c r="H4" s="49"/>
      <c r="I4" s="49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thickBot="1">
      <c r="A5" s="7"/>
      <c r="B5" s="8"/>
      <c r="C5" s="9"/>
      <c r="D5" s="9"/>
      <c r="E5" s="9"/>
      <c r="F5" s="6"/>
      <c r="G5" s="6"/>
      <c r="H5" s="6"/>
      <c r="I5" s="10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3.75" customHeight="1" thickBot="1">
      <c r="A6" s="38" t="s">
        <v>3</v>
      </c>
      <c r="B6" s="38" t="s">
        <v>0</v>
      </c>
      <c r="C6" s="51" t="s">
        <v>9</v>
      </c>
      <c r="D6" s="38" t="s">
        <v>23</v>
      </c>
      <c r="E6" s="41" t="s">
        <v>13</v>
      </c>
      <c r="F6" s="43" t="s">
        <v>24</v>
      </c>
      <c r="G6" s="43" t="s">
        <v>20</v>
      </c>
      <c r="H6" s="44"/>
      <c r="I6" s="41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5.25" customHeight="1" thickBot="1">
      <c r="A7" s="39"/>
      <c r="B7" s="39"/>
      <c r="C7" s="52"/>
      <c r="D7" s="39"/>
      <c r="E7" s="42"/>
      <c r="F7" s="50"/>
      <c r="G7" s="16" t="s">
        <v>21</v>
      </c>
      <c r="H7" s="16" t="s">
        <v>22</v>
      </c>
      <c r="I7" s="4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7.25" customHeight="1">
      <c r="A8" s="23">
        <v>1</v>
      </c>
      <c r="B8" s="24" t="s">
        <v>17</v>
      </c>
      <c r="C8" s="27">
        <v>2111</v>
      </c>
      <c r="D8" s="34">
        <v>97448.900000000009</v>
      </c>
      <c r="E8" s="34">
        <v>53479.799999999988</v>
      </c>
      <c r="F8" s="34">
        <v>51165.4</v>
      </c>
      <c r="G8" s="19">
        <f>F8/D8*100</f>
        <v>52.50485126050679</v>
      </c>
      <c r="H8" s="20">
        <f>F8/E8*100</f>
        <v>95.672384713480625</v>
      </c>
      <c r="I8" s="21">
        <f>F8/F25*100</f>
        <v>41.829892932160135</v>
      </c>
    </row>
    <row r="9" spans="1:28" ht="18" customHeight="1">
      <c r="A9" s="23">
        <f>A8+1</f>
        <v>2</v>
      </c>
      <c r="B9" s="24" t="s">
        <v>1</v>
      </c>
      <c r="C9" s="27">
        <v>2120</v>
      </c>
      <c r="D9" s="34">
        <v>21473.7</v>
      </c>
      <c r="E9" s="34">
        <v>11550.025000000003</v>
      </c>
      <c r="F9" s="34">
        <v>11190.9</v>
      </c>
      <c r="G9" s="19">
        <f t="shared" ref="G9:G22" si="0">F9/D9*100</f>
        <v>52.114446974671338</v>
      </c>
      <c r="H9" s="20">
        <f t="shared" ref="H9:H23" si="1">F9/E9*100</f>
        <v>96.890699370780553</v>
      </c>
      <c r="I9" s="21">
        <f>F9/F25*100</f>
        <v>9.1490372168401066</v>
      </c>
    </row>
    <row r="10" spans="1:28" ht="25.5">
      <c r="A10" s="23">
        <f t="shared" ref="A10:A24" si="2">A9+1</f>
        <v>3</v>
      </c>
      <c r="B10" s="25" t="s">
        <v>31</v>
      </c>
      <c r="C10" s="27">
        <v>2210</v>
      </c>
      <c r="D10" s="34">
        <v>1900.2880000000002</v>
      </c>
      <c r="E10" s="34">
        <v>1323.0880000000002</v>
      </c>
      <c r="F10" s="34">
        <v>1140.0999999999999</v>
      </c>
      <c r="G10" s="19">
        <f t="shared" si="0"/>
        <v>59.996169001751298</v>
      </c>
      <c r="H10" s="20">
        <f t="shared" si="1"/>
        <v>86.169627417072775</v>
      </c>
      <c r="I10" s="21">
        <f>F10/F25*100</f>
        <v>0.93208029121155633</v>
      </c>
    </row>
    <row r="11" spans="1:28" ht="25.5">
      <c r="A11" s="23">
        <f t="shared" si="2"/>
        <v>4</v>
      </c>
      <c r="B11" s="25" t="s">
        <v>14</v>
      </c>
      <c r="C11" s="27">
        <v>2220</v>
      </c>
      <c r="D11" s="34">
        <v>151</v>
      </c>
      <c r="E11" s="34">
        <v>76.099999999999994</v>
      </c>
      <c r="F11" s="34">
        <v>70.8</v>
      </c>
      <c r="G11" s="19">
        <f t="shared" si="0"/>
        <v>46.887417218543042</v>
      </c>
      <c r="H11" s="20">
        <f t="shared" si="1"/>
        <v>93.035479632063073</v>
      </c>
      <c r="I11" s="21">
        <f>F11/F25*100</f>
        <v>5.7882014400296632E-2</v>
      </c>
    </row>
    <row r="12" spans="1:28" ht="16.5" customHeight="1">
      <c r="A12" s="23">
        <f t="shared" si="2"/>
        <v>5</v>
      </c>
      <c r="B12" s="24" t="s">
        <v>5</v>
      </c>
      <c r="C12" s="27">
        <v>2230</v>
      </c>
      <c r="D12" s="34">
        <v>6239.9999999999991</v>
      </c>
      <c r="E12" s="34">
        <v>2212.9500000000003</v>
      </c>
      <c r="F12" s="34">
        <v>2126</v>
      </c>
      <c r="G12" s="19">
        <f t="shared" si="0"/>
        <v>34.070512820512825</v>
      </c>
      <c r="H12" s="20">
        <f t="shared" si="1"/>
        <v>96.070855645179492</v>
      </c>
      <c r="I12" s="21">
        <f>F12/F25*100</f>
        <v>1.7380955171614501</v>
      </c>
    </row>
    <row r="13" spans="1:28" ht="16.5" customHeight="1">
      <c r="A13" s="23">
        <f t="shared" si="2"/>
        <v>6</v>
      </c>
      <c r="B13" s="24" t="s">
        <v>15</v>
      </c>
      <c r="C13" s="27">
        <v>2240</v>
      </c>
      <c r="D13" s="34">
        <v>7330.8739999999989</v>
      </c>
      <c r="E13" s="34">
        <v>4222.3490000000002</v>
      </c>
      <c r="F13" s="34">
        <v>3530.4</v>
      </c>
      <c r="G13" s="19">
        <f t="shared" si="0"/>
        <v>48.157968613292226</v>
      </c>
      <c r="H13" s="20">
        <f t="shared" si="1"/>
        <v>83.612226274995265</v>
      </c>
      <c r="I13" s="21">
        <f>F13/F25*100</f>
        <v>2.886252311282588</v>
      </c>
    </row>
    <row r="14" spans="1:28" ht="16.5" customHeight="1">
      <c r="A14" s="23">
        <f>A13+1</f>
        <v>7</v>
      </c>
      <c r="B14" s="24" t="s">
        <v>16</v>
      </c>
      <c r="C14" s="27">
        <v>2250</v>
      </c>
      <c r="D14" s="34">
        <v>339.70000000000005</v>
      </c>
      <c r="E14" s="34">
        <v>274.54999999999995</v>
      </c>
      <c r="F14" s="34">
        <v>222.39282999999998</v>
      </c>
      <c r="G14" s="19">
        <f t="shared" si="0"/>
        <v>65.467421254047679</v>
      </c>
      <c r="H14" s="20">
        <f t="shared" si="1"/>
        <v>81.00266982334729</v>
      </c>
      <c r="I14" s="21">
        <f>F14/F25*100</f>
        <v>0.18181560718337175</v>
      </c>
    </row>
    <row r="15" spans="1:28" ht="16.5" customHeight="1">
      <c r="A15" s="23">
        <f t="shared" si="2"/>
        <v>8</v>
      </c>
      <c r="B15" s="24" t="s">
        <v>6</v>
      </c>
      <c r="C15" s="27">
        <v>2271</v>
      </c>
      <c r="D15" s="34">
        <v>2950.9000000000005</v>
      </c>
      <c r="E15" s="34">
        <v>1331.6000000000001</v>
      </c>
      <c r="F15" s="34">
        <v>1064.6890900000001</v>
      </c>
      <c r="G15" s="19">
        <f t="shared" si="0"/>
        <v>36.08014809041309</v>
      </c>
      <c r="H15" s="20">
        <f t="shared" si="1"/>
        <v>79.955624061279664</v>
      </c>
      <c r="I15" s="21">
        <f>F15/F25*100</f>
        <v>0.87042866157088594</v>
      </c>
      <c r="J15" s="15"/>
    </row>
    <row r="16" spans="1:28" ht="25.5">
      <c r="A16" s="23">
        <f t="shared" si="2"/>
        <v>9</v>
      </c>
      <c r="B16" s="25" t="s">
        <v>18</v>
      </c>
      <c r="C16" s="27">
        <v>2272</v>
      </c>
      <c r="D16" s="34">
        <v>340.7</v>
      </c>
      <c r="E16" s="34">
        <v>172.30000000000004</v>
      </c>
      <c r="F16" s="34">
        <v>135.52541000000002</v>
      </c>
      <c r="G16" s="19">
        <f t="shared" si="0"/>
        <v>39.778517757557971</v>
      </c>
      <c r="H16" s="20">
        <f t="shared" si="1"/>
        <v>78.656651189785251</v>
      </c>
      <c r="I16" s="21">
        <f>F16/F25*100</f>
        <v>0.11079779284217665</v>
      </c>
    </row>
    <row r="17" spans="1:11" ht="16.5" customHeight="1">
      <c r="A17" s="23">
        <f t="shared" si="2"/>
        <v>10</v>
      </c>
      <c r="B17" s="24" t="s">
        <v>7</v>
      </c>
      <c r="C17" s="27">
        <v>2273</v>
      </c>
      <c r="D17" s="34">
        <v>3946.7</v>
      </c>
      <c r="E17" s="34">
        <v>2509.7999999999997</v>
      </c>
      <c r="F17" s="34">
        <v>2464.8843000000002</v>
      </c>
      <c r="G17" s="19">
        <f t="shared" si="0"/>
        <v>62.454311196695976</v>
      </c>
      <c r="H17" s="20">
        <f t="shared" si="1"/>
        <v>98.210387281855148</v>
      </c>
      <c r="I17" s="21">
        <f>F17/F25*100</f>
        <v>2.0151478608427276</v>
      </c>
    </row>
    <row r="18" spans="1:11" ht="17.25" customHeight="1">
      <c r="A18" s="23">
        <f t="shared" si="2"/>
        <v>11</v>
      </c>
      <c r="B18" s="24" t="s">
        <v>2</v>
      </c>
      <c r="C18" s="27">
        <v>2274</v>
      </c>
      <c r="D18" s="34">
        <v>4562.3</v>
      </c>
      <c r="E18" s="34">
        <v>2589.1999999999998</v>
      </c>
      <c r="F18" s="34">
        <v>2486.4864899999998</v>
      </c>
      <c r="G18" s="19">
        <f t="shared" si="0"/>
        <v>54.500723100190683</v>
      </c>
      <c r="H18" s="20">
        <f t="shared" si="1"/>
        <v>96.03300208558629</v>
      </c>
      <c r="I18" s="21">
        <f>F18/F25*100</f>
        <v>2.0328085709085171</v>
      </c>
    </row>
    <row r="19" spans="1:11" ht="41.25" customHeight="1">
      <c r="A19" s="23">
        <f t="shared" si="2"/>
        <v>12</v>
      </c>
      <c r="B19" s="33" t="s">
        <v>32</v>
      </c>
      <c r="C19" s="27">
        <v>2280</v>
      </c>
      <c r="D19" s="34">
        <v>34</v>
      </c>
      <c r="E19" s="34">
        <v>18.400000000000002</v>
      </c>
      <c r="F19" s="34">
        <v>12.98631</v>
      </c>
      <c r="G19" s="19">
        <f>F19/D19*100</f>
        <v>38.1950294117647</v>
      </c>
      <c r="H19" s="20">
        <f>F19/E19*100</f>
        <v>70.577771739130426</v>
      </c>
      <c r="I19" s="21">
        <f>F19/F25*100</f>
        <v>1.0616861333710681E-2</v>
      </c>
    </row>
    <row r="20" spans="1:11" ht="40.5" customHeight="1">
      <c r="A20" s="23">
        <f t="shared" si="2"/>
        <v>13</v>
      </c>
      <c r="B20" s="25" t="s">
        <v>19</v>
      </c>
      <c r="C20" s="27">
        <v>2610</v>
      </c>
      <c r="D20" s="34">
        <v>7308.2000000000007</v>
      </c>
      <c r="E20" s="34">
        <v>3875.6000000000004</v>
      </c>
      <c r="F20" s="34">
        <v>3447.9112700000005</v>
      </c>
      <c r="G20" s="19">
        <f t="shared" si="0"/>
        <v>47.178666018992367</v>
      </c>
      <c r="H20" s="20">
        <f t="shared" si="1"/>
        <v>88.964580194034482</v>
      </c>
      <c r="I20" s="21">
        <f>F20/F25*100</f>
        <v>2.8188142624447048</v>
      </c>
    </row>
    <row r="21" spans="1:11" ht="30" customHeight="1">
      <c r="A21" s="23">
        <f t="shared" si="2"/>
        <v>14</v>
      </c>
      <c r="B21" s="25" t="s">
        <v>25</v>
      </c>
      <c r="C21" s="27">
        <v>2620</v>
      </c>
      <c r="D21" s="34">
        <v>170</v>
      </c>
      <c r="E21" s="34">
        <v>84</v>
      </c>
      <c r="F21" s="34">
        <v>84</v>
      </c>
      <c r="G21" s="19">
        <f t="shared" si="0"/>
        <v>49.411764705882355</v>
      </c>
      <c r="H21" s="20">
        <f t="shared" si="1"/>
        <v>100</v>
      </c>
      <c r="I21" s="21">
        <f>F21/F25*100</f>
        <v>6.8673576407131606E-2</v>
      </c>
    </row>
    <row r="22" spans="1:11" ht="16.5" customHeight="1">
      <c r="A22" s="23">
        <f t="shared" si="2"/>
        <v>15</v>
      </c>
      <c r="B22" s="24" t="s">
        <v>28</v>
      </c>
      <c r="C22" s="27">
        <v>2730</v>
      </c>
      <c r="D22" s="34">
        <v>96229.7</v>
      </c>
      <c r="E22" s="34">
        <v>46155.667010000005</v>
      </c>
      <c r="F22" s="34">
        <v>43117.035890000014</v>
      </c>
      <c r="G22" s="19">
        <f t="shared" si="0"/>
        <v>44.806370476058859</v>
      </c>
      <c r="H22" s="20">
        <f t="shared" si="1"/>
        <v>93.416558969147502</v>
      </c>
      <c r="I22" s="21">
        <f>F22/F25*100</f>
        <v>35.250012602868466</v>
      </c>
    </row>
    <row r="23" spans="1:11" ht="14.25" customHeight="1">
      <c r="A23" s="23">
        <f t="shared" si="2"/>
        <v>16</v>
      </c>
      <c r="B23" s="26" t="s">
        <v>29</v>
      </c>
      <c r="C23" s="28">
        <v>2800</v>
      </c>
      <c r="D23" s="34">
        <v>99.049999999999983</v>
      </c>
      <c r="E23" s="34">
        <v>95.05</v>
      </c>
      <c r="F23" s="34">
        <v>58.276990000000005</v>
      </c>
      <c r="G23" s="22">
        <f>F23/D23*100</f>
        <v>58.835931347804149</v>
      </c>
      <c r="H23" s="20">
        <f t="shared" si="1"/>
        <v>61.311930562861662</v>
      </c>
      <c r="I23" s="21">
        <f>F23/F25*100</f>
        <v>4.7643920542174339E-2</v>
      </c>
    </row>
    <row r="24" spans="1:11" ht="17.25" customHeight="1" thickBot="1">
      <c r="A24" s="23">
        <f t="shared" si="2"/>
        <v>17</v>
      </c>
      <c r="B24" s="26" t="s">
        <v>30</v>
      </c>
      <c r="C24" s="28">
        <v>9000</v>
      </c>
      <c r="D24" s="34">
        <v>100</v>
      </c>
      <c r="E24" s="34">
        <v>0</v>
      </c>
      <c r="F24" s="34">
        <v>0</v>
      </c>
      <c r="G24" s="22">
        <f>F24/D24*100</f>
        <v>0</v>
      </c>
      <c r="H24" s="20" t="e">
        <f>F24/E24*100</f>
        <v>#DIV/0!</v>
      </c>
      <c r="I24" s="29">
        <f>F24/F25*100</f>
        <v>0</v>
      </c>
    </row>
    <row r="25" spans="1:11" ht="24.75" customHeight="1" thickBot="1">
      <c r="A25" s="46" t="s">
        <v>8</v>
      </c>
      <c r="B25" s="47"/>
      <c r="C25" s="48"/>
      <c r="D25" s="18">
        <f>SUM(D8:D24)</f>
        <v>250626.01200000005</v>
      </c>
      <c r="E25" s="18">
        <f>SUM(E8:E24)</f>
        <v>129970.47901000001</v>
      </c>
      <c r="F25" s="30">
        <f>SUM(F8:F24)</f>
        <v>122317.78858000001</v>
      </c>
      <c r="G25" s="31">
        <f>F25/D25*100</f>
        <v>48.804905605727782</v>
      </c>
      <c r="H25" s="31">
        <f>F25/E25*100</f>
        <v>94.111977975082169</v>
      </c>
      <c r="I25" s="32">
        <f>SUM(I8:I24)</f>
        <v>100</v>
      </c>
      <c r="J25" s="15"/>
      <c r="K25" s="15"/>
    </row>
    <row r="26" spans="1:11">
      <c r="D26" s="17"/>
      <c r="E26" s="17"/>
      <c r="F26" s="17"/>
      <c r="G26" s="17"/>
      <c r="H26" s="17"/>
      <c r="I26" s="17"/>
    </row>
    <row r="43" spans="2:6" ht="15.75">
      <c r="B43" s="12" t="s">
        <v>11</v>
      </c>
      <c r="C43" s="12"/>
      <c r="D43" s="12"/>
      <c r="E43" s="12"/>
      <c r="F43" s="12"/>
    </row>
    <row r="50" spans="2:8" ht="31.5" customHeight="1"/>
    <row r="51" spans="2:8" ht="17.25" customHeight="1"/>
    <row r="52" spans="2:8" ht="15.75">
      <c r="B52" s="35" t="s">
        <v>26</v>
      </c>
      <c r="C52" s="36"/>
      <c r="D52" s="35"/>
      <c r="E52" s="35"/>
      <c r="F52" s="45" t="s">
        <v>27</v>
      </c>
      <c r="G52" s="45"/>
      <c r="H52" s="45"/>
    </row>
  </sheetData>
  <mergeCells count="12">
    <mergeCell ref="B6:B7"/>
    <mergeCell ref="C6:C7"/>
    <mergeCell ref="D6:D7"/>
    <mergeCell ref="F3:H3"/>
    <mergeCell ref="E6:E7"/>
    <mergeCell ref="G6:H6"/>
    <mergeCell ref="F52:H52"/>
    <mergeCell ref="A25:C25"/>
    <mergeCell ref="A4:I4"/>
    <mergeCell ref="F6:F7"/>
    <mergeCell ref="I6:I7"/>
    <mergeCell ref="A6:A7"/>
  </mergeCells>
  <phoneticPr fontId="0" type="noConversion"/>
  <pageMargins left="0.59055118110236227" right="0.19685039370078741" top="0.19685039370078741" bottom="0.19685039370078741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</vt:lpstr>
      <vt:lpstr>'додаток 3'!Область_печати</vt:lpstr>
    </vt:vector>
  </TitlesOfParts>
  <Company>-= GolovFinTex =-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2016-11-03T08:52:40Z</cp:lastPrinted>
  <dcterms:created xsi:type="dcterms:W3CDTF">1998-04-28T08:45:11Z</dcterms:created>
  <dcterms:modified xsi:type="dcterms:W3CDTF">2017-09-28T06:41:51Z</dcterms:modified>
</cp:coreProperties>
</file>