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085" windowHeight="6225"/>
  </bookViews>
  <sheets>
    <sheet name="додаток 3" sheetId="2" r:id="rId1"/>
  </sheets>
  <definedNames>
    <definedName name="_xlnm.Print_Area" localSheetId="0">'додаток 3'!$A$1:$I$53</definedName>
  </definedNames>
  <calcPr calcId="124519"/>
</workbook>
</file>

<file path=xl/calcChain.xml><?xml version="1.0" encoding="utf-8"?>
<calcChain xmlns="http://schemas.openxmlformats.org/spreadsheetml/2006/main">
  <c r="F25" i="2"/>
  <c r="I19"/>
  <c r="G19"/>
  <c r="H19"/>
  <c r="I14"/>
  <c r="A9"/>
  <c r="A10"/>
  <c r="A11"/>
  <c r="A12"/>
  <c r="A13"/>
  <c r="A14"/>
  <c r="A15"/>
  <c r="A16"/>
  <c r="A17"/>
  <c r="A18"/>
  <c r="A19"/>
  <c r="A20"/>
  <c r="A21"/>
  <c r="A22"/>
  <c r="A23"/>
  <c r="A24"/>
  <c r="E25"/>
  <c r="H25"/>
  <c r="G24"/>
  <c r="H24"/>
  <c r="D25"/>
  <c r="G25"/>
  <c r="I9"/>
  <c r="I11"/>
  <c r="I13"/>
  <c r="I16"/>
  <c r="I18"/>
  <c r="I21"/>
  <c r="I23"/>
  <c r="G20"/>
  <c r="G22"/>
  <c r="G23"/>
  <c r="H20"/>
  <c r="H22"/>
  <c r="H23"/>
  <c r="H21"/>
  <c r="G18"/>
  <c r="G17"/>
  <c r="H18"/>
  <c r="H17"/>
  <c r="H8"/>
  <c r="H9"/>
  <c r="H10"/>
  <c r="H11"/>
  <c r="H12"/>
  <c r="H13"/>
  <c r="H14"/>
  <c r="H15"/>
  <c r="H16"/>
  <c r="G21"/>
  <c r="G8"/>
  <c r="G9"/>
  <c r="G10"/>
  <c r="G11"/>
  <c r="G12"/>
  <c r="G13"/>
  <c r="G14"/>
  <c r="G15"/>
  <c r="G16"/>
  <c r="I24"/>
  <c r="I22"/>
  <c r="I20"/>
  <c r="I17"/>
  <c r="I15"/>
  <c r="I12"/>
  <c r="I10"/>
  <c r="I8"/>
  <c r="I25"/>
</calcChain>
</file>

<file path=xl/sharedStrings.xml><?xml version="1.0" encoding="utf-8"?>
<sst xmlns="http://schemas.openxmlformats.org/spreadsheetml/2006/main" count="36" uniqueCount="36">
  <si>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</si>
  <si>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</si>
  <si>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</si>
  <si>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</si>
  <si>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</si>
  <si>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</si>
  <si>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</si>
  <si>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</si>
  <si>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</si>
  <si>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</si>
  <si>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</si>
  <si>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</si>
  <si>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</si>
  <si>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</si>
  <si>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</si>
  <si>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</si>
  <si>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</si>
  <si>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</si>
  <si>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</si>
  <si>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</si>
  <si>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</si>
  <si>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</si>
  <si>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</si>
  <si>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</si>
  <si>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</si>
  <si>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</si>
  <si>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</si>
  <si>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</si>
  <si>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</si>
  <si>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</si>
  <si>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</si>
  <si>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</si>
  <si>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Дослідження і розробки, окремі заходи по реалізації державних (регіональних) програм</t>
  </si>
  <si>
    <t>Виконання  видаткової частини (по економічним кодам) бюджету  м.Хуст                                                                                             за  І квартал  2017 року</t>
  </si>
  <si>
    <t xml:space="preserve">до рішення  VI сесії Хустської міської ради </t>
  </si>
  <si>
    <t>VII скликання №585  від  27.06.2017 року</t>
  </si>
</sst>
</file>

<file path=xl/styles.xml><?xml version="1.0" encoding="utf-8"?>
<styleSheet xmlns="http://schemas.openxmlformats.org/spreadsheetml/2006/main">
  <numFmts count="2">
    <numFmt numFmtId="192" formatCode="0.0"/>
    <numFmt numFmtId="208" formatCode="#,##0.0"/>
  </numFmts>
  <fonts count="11">
    <font>
      <sz val="10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5" fillId="0" borderId="0" xfId="0" applyFont="1"/>
    <xf numFmtId="208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8" fontId="9" fillId="0" borderId="2" xfId="0" applyNumberFormat="1" applyFont="1" applyBorder="1" applyAlignment="1">
      <alignment horizontal="center" vertical="center"/>
    </xf>
    <xf numFmtId="192" fontId="10" fillId="0" borderId="3" xfId="0" applyNumberFormat="1" applyFont="1" applyBorder="1" applyAlignment="1">
      <alignment horizontal="center" vertical="center"/>
    </xf>
    <xf numFmtId="192" fontId="10" fillId="0" borderId="4" xfId="0" applyNumberFormat="1" applyFont="1" applyBorder="1" applyAlignment="1">
      <alignment horizontal="center" vertical="center"/>
    </xf>
    <xf numFmtId="192" fontId="10" fillId="0" borderId="5" xfId="0" applyNumberFormat="1" applyFont="1" applyBorder="1" applyAlignment="1">
      <alignment horizontal="center" vertical="center"/>
    </xf>
    <xf numFmtId="192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92" fontId="10" fillId="0" borderId="8" xfId="0" applyNumberFormat="1" applyFont="1" applyBorder="1" applyAlignment="1">
      <alignment horizontal="center" vertical="center"/>
    </xf>
    <xf numFmtId="208" fontId="9" fillId="0" borderId="9" xfId="0" applyNumberFormat="1" applyFont="1" applyBorder="1" applyAlignment="1">
      <alignment horizontal="center" vertical="center"/>
    </xf>
    <xf numFmtId="192" fontId="9" fillId="0" borderId="1" xfId="0" applyNumberFormat="1" applyFont="1" applyBorder="1" applyAlignment="1">
      <alignment horizontal="center" vertical="center"/>
    </xf>
    <xf numFmtId="208" fontId="9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208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Protection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Protection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perspective val="0"/>
    </c:view3D>
    <c:plotArea>
      <c:layout>
        <c:manualLayout>
          <c:layoutTarget val="inner"/>
          <c:xMode val="edge"/>
          <c:yMode val="edge"/>
          <c:x val="0.17111650485436894"/>
          <c:y val="0.19866093080894559"/>
          <c:w val="0.56189320388349517"/>
          <c:h val="0.4107147333578201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157760619728022E-3"/>
                  <c:y val="-0.12072283486317203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0804436460005605"/>
                  <c:y val="-8.17200775836912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4592564278979692"/>
                  <c:y val="4.63854032167867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20321050888056469"/>
                  <c:y val="0.1089628102853852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7362956450831996"/>
                  <c:y val="0.162324328357510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1325828810233678"/>
                  <c:y val="0.2123194703516458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7292893000025486E-2"/>
                  <c:y val="0.218715711804061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4.0770328466223993E-3"/>
                  <c:y val="0.23981833998148194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4543103228601257E-2"/>
                  <c:y val="0.267867450898007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7551448666004124"/>
                  <c:y val="0.240714494994151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5799403715312282"/>
                  <c:y val="0.18571982655712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0.16913997400810335"/>
                  <c:y val="0.12098761314746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0.1847757561858166"/>
                  <c:y val="3.98214188952174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-0.20769589480926534"/>
                  <c:y val="-2.94168034959139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-6.688403027291491E-2"/>
                  <c:y val="-0.1039982069558796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-6.3333970389623601E-2"/>
                  <c:y val="-7.70546823359729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6.409321407639576E-2"/>
                  <c:y val="-7.70546823359729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7"/>
              <c:layout>
                <c:manualLayout>
                  <c:xMode val="edge"/>
                  <c:yMode val="edge"/>
                  <c:x val="0.51092233009708743"/>
                  <c:y val="4.910719637973935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12378640776699029"/>
                  <c:y val="0.669643586996445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22572815533980584"/>
                  <c:y val="0.406250442777843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0"/>
              <c:layout>
                <c:manualLayout>
                  <c:xMode val="edge"/>
                  <c:yMode val="edge"/>
                  <c:x val="0.30825242718446599"/>
                  <c:y val="0.196428785518957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1"/>
              <c:layout>
                <c:manualLayout>
                  <c:xMode val="edge"/>
                  <c:yMode val="edge"/>
                  <c:x val="0.36771844660194175"/>
                  <c:y val="4.91071963797393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4"/>
              <c:layout>
                <c:manualLayout>
                  <c:xMode val="edge"/>
                  <c:yMode val="edge"/>
                  <c:x val="0.31432038834951459"/>
                  <c:y val="2.0089307609893373E-2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5"/>
              <c:layout>
                <c:manualLayout>
                  <c:xMode val="edge"/>
                  <c:yMode val="edge"/>
                  <c:x val="0.39077669902912621"/>
                  <c:y val="2.00893076098933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6"/>
              <c:layout>
                <c:manualLayout>
                  <c:xMode val="edge"/>
                  <c:yMode val="edge"/>
                  <c:x val="0.50242718446601942"/>
                  <c:y val="2.008930760989337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t>27
1,7%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7"/>
              <c:layout>
                <c:manualLayout>
                  <c:xMode val="edge"/>
                  <c:yMode val="edge"/>
                  <c:x val="0.54854368932038833"/>
                  <c:y val="6.919650398963272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8"/>
              <c:layout>
                <c:manualLayout>
                  <c:xMode val="edge"/>
                  <c:yMode val="edge"/>
                  <c:x val="0.65533980582524276"/>
                  <c:y val="8.0357230439573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9"/>
              <c:layout>
                <c:manualLayout>
                  <c:xMode val="edge"/>
                  <c:yMode val="edge"/>
                  <c:x val="0.51941747572815533"/>
                  <c:y val="4.687505108975120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0"/>
              <c:layout>
                <c:manualLayout>
                  <c:xMode val="edge"/>
                  <c:yMode val="edge"/>
                  <c:x val="0.47572815533980584"/>
                  <c:y val="1.33928717399289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1"/>
              <c:layout>
                <c:manualLayout>
                  <c:xMode val="edge"/>
                  <c:yMode val="edge"/>
                  <c:x val="0.51699029126213591"/>
                  <c:y val="5.58036322497038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val>
            <c:numRef>
              <c:f>'додаток 3'!$I$8:$I$24</c:f>
              <c:numCache>
                <c:formatCode>0.0</c:formatCode>
                <c:ptCount val="17"/>
                <c:pt idx="0">
                  <c:v>33.320133346165193</c:v>
                </c:pt>
                <c:pt idx="1">
                  <c:v>7.3346701607190461</c:v>
                </c:pt>
                <c:pt idx="2">
                  <c:v>0.90653935778644101</c:v>
                </c:pt>
                <c:pt idx="3">
                  <c:v>4.7330631280183139E-3</c:v>
                </c:pt>
                <c:pt idx="4">
                  <c:v>1.3126361741704122</c:v>
                </c:pt>
                <c:pt idx="5">
                  <c:v>0.94424609403965365</c:v>
                </c:pt>
                <c:pt idx="6">
                  <c:v>0.1405719749021439</c:v>
                </c:pt>
                <c:pt idx="7">
                  <c:v>1.5950422741421717</c:v>
                </c:pt>
                <c:pt idx="8">
                  <c:v>0.10333854496173318</c:v>
                </c:pt>
                <c:pt idx="9">
                  <c:v>2.4749187096407761</c:v>
                </c:pt>
                <c:pt idx="10">
                  <c:v>3.5955502895845788</c:v>
                </c:pt>
                <c:pt idx="11">
                  <c:v>0</c:v>
                </c:pt>
                <c:pt idx="12">
                  <c:v>2.4406828863481103</c:v>
                </c:pt>
                <c:pt idx="13">
                  <c:v>6.626288379225638E-2</c:v>
                </c:pt>
                <c:pt idx="14">
                  <c:v>45.710977077775269</c:v>
                </c:pt>
                <c:pt idx="15">
                  <c:v>4.9697162844192296E-2</c:v>
                </c:pt>
                <c:pt idx="16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59055118110236227" l="0.19685039370078741" r="0.19685039370078741" t="0.19685039370078741" header="0.51181102362204722" footer="0.51181102362204722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8</xdr:col>
      <xdr:colOff>933450</xdr:colOff>
      <xdr:row>49</xdr:row>
      <xdr:rowOff>381000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workbookViewId="0">
      <selection activeCell="G14" sqref="G14"/>
    </sheetView>
  </sheetViews>
  <sheetFormatPr defaultRowHeight="12.75"/>
  <cols>
    <col min="1" max="1" width="6" customWidth="1"/>
    <col min="2" max="2" width="32.7109375" customWidth="1"/>
    <col min="3" max="3" width="6.42578125" customWidth="1"/>
    <col min="4" max="8" width="11.7109375" customWidth="1"/>
    <col min="9" max="9" width="14.140625" customWidth="1"/>
    <col min="11" max="11" width="14" customWidth="1"/>
  </cols>
  <sheetData>
    <row r="1" spans="1:28" ht="12.75" customHeight="1">
      <c r="A1" s="11"/>
      <c r="B1" s="5"/>
      <c r="C1" s="3"/>
      <c r="D1" s="3"/>
      <c r="E1" s="3"/>
      <c r="G1" s="35" t="s">
        <v>12</v>
      </c>
      <c r="I1" s="1"/>
    </row>
    <row r="2" spans="1:28" ht="12.75" customHeight="1">
      <c r="A2" s="4"/>
      <c r="B2" s="5"/>
      <c r="F2" s="38" t="s">
        <v>34</v>
      </c>
      <c r="G2" s="38"/>
      <c r="H2" s="38"/>
      <c r="I2" s="38"/>
    </row>
    <row r="3" spans="1:28" ht="14.25" customHeight="1">
      <c r="A3" s="4"/>
      <c r="B3" s="5"/>
      <c r="C3" s="3"/>
      <c r="E3" s="14"/>
      <c r="F3" s="45" t="s">
        <v>35</v>
      </c>
      <c r="G3" s="45"/>
      <c r="H3" s="45"/>
      <c r="I3" s="38"/>
    </row>
    <row r="4" spans="1:28" ht="33" customHeight="1">
      <c r="A4" s="52" t="s">
        <v>33</v>
      </c>
      <c r="B4" s="52"/>
      <c r="C4" s="52"/>
      <c r="D4" s="52"/>
      <c r="E4" s="52"/>
      <c r="F4" s="52"/>
      <c r="G4" s="52"/>
      <c r="H4" s="52"/>
      <c r="I4" s="5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1" t="s">
        <v>3</v>
      </c>
      <c r="B6" s="41" t="s">
        <v>0</v>
      </c>
      <c r="C6" s="39" t="s">
        <v>9</v>
      </c>
      <c r="D6" s="41" t="s">
        <v>23</v>
      </c>
      <c r="E6" s="43" t="s">
        <v>13</v>
      </c>
      <c r="F6" s="46" t="s">
        <v>24</v>
      </c>
      <c r="G6" s="46" t="s">
        <v>20</v>
      </c>
      <c r="H6" s="47"/>
      <c r="I6" s="43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2"/>
      <c r="B7" s="42"/>
      <c r="C7" s="40"/>
      <c r="D7" s="42"/>
      <c r="E7" s="44"/>
      <c r="F7" s="53"/>
      <c r="G7" s="16" t="s">
        <v>21</v>
      </c>
      <c r="H7" s="16" t="s">
        <v>22</v>
      </c>
      <c r="I7" s="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7.25" customHeight="1">
      <c r="A8" s="23">
        <v>1</v>
      </c>
      <c r="B8" s="24" t="s">
        <v>17</v>
      </c>
      <c r="C8" s="27">
        <v>2111</v>
      </c>
      <c r="D8" s="34">
        <v>97526.825000000012</v>
      </c>
      <c r="E8" s="34">
        <v>23081.025000000001</v>
      </c>
      <c r="F8" s="34">
        <v>21119.599999999999</v>
      </c>
      <c r="G8" s="19">
        <f>F8/D8*100</f>
        <v>21.655170257003643</v>
      </c>
      <c r="H8" s="20">
        <f>F8/E8*100</f>
        <v>91.502002185778124</v>
      </c>
      <c r="I8" s="21">
        <f>F8/F25*100</f>
        <v>33.320133346165193</v>
      </c>
    </row>
    <row r="9" spans="1:28" ht="18" customHeight="1">
      <c r="A9" s="23">
        <f>A8+1</f>
        <v>2</v>
      </c>
      <c r="B9" s="24" t="s">
        <v>1</v>
      </c>
      <c r="C9" s="27">
        <v>2120</v>
      </c>
      <c r="D9" s="34">
        <v>21493.163</v>
      </c>
      <c r="E9" s="34">
        <v>5121.7629999999999</v>
      </c>
      <c r="F9" s="34">
        <v>4649</v>
      </c>
      <c r="G9" s="19">
        <f t="shared" ref="G9:G22" si="0">F9/D9*100</f>
        <v>21.630134196628013</v>
      </c>
      <c r="H9" s="20">
        <f t="shared" ref="H9:H23" si="1">F9/E9*100</f>
        <v>90.769526040154531</v>
      </c>
      <c r="I9" s="21">
        <f>F9/F25*100</f>
        <v>7.3346701607190461</v>
      </c>
    </row>
    <row r="10" spans="1:28" ht="25.5">
      <c r="A10" s="23">
        <f t="shared" ref="A10:A24" si="2">A9+1</f>
        <v>3</v>
      </c>
      <c r="B10" s="25" t="s">
        <v>31</v>
      </c>
      <c r="C10" s="27">
        <v>2210</v>
      </c>
      <c r="D10" s="34">
        <v>1711.8</v>
      </c>
      <c r="E10" s="34">
        <v>735.9</v>
      </c>
      <c r="F10" s="34">
        <v>574.6</v>
      </c>
      <c r="G10" s="19">
        <f t="shared" si="0"/>
        <v>33.567005491295717</v>
      </c>
      <c r="H10" s="20">
        <f t="shared" si="1"/>
        <v>78.081261040902305</v>
      </c>
      <c r="I10" s="21">
        <f>F10/F25*100</f>
        <v>0.90653935778644101</v>
      </c>
    </row>
    <row r="11" spans="1:28" ht="25.5">
      <c r="A11" s="23">
        <f t="shared" si="2"/>
        <v>4</v>
      </c>
      <c r="B11" s="25" t="s">
        <v>14</v>
      </c>
      <c r="C11" s="27">
        <v>2220</v>
      </c>
      <c r="D11" s="34">
        <v>151</v>
      </c>
      <c r="E11" s="34">
        <v>8</v>
      </c>
      <c r="F11" s="34">
        <v>3</v>
      </c>
      <c r="G11" s="19">
        <f t="shared" si="0"/>
        <v>1.9867549668874174</v>
      </c>
      <c r="H11" s="20">
        <f t="shared" si="1"/>
        <v>37.5</v>
      </c>
      <c r="I11" s="21">
        <f>F11/F25*100</f>
        <v>4.7330631280183139E-3</v>
      </c>
    </row>
    <row r="12" spans="1:28" ht="16.5" customHeight="1">
      <c r="A12" s="23">
        <f t="shared" si="2"/>
        <v>5</v>
      </c>
      <c r="B12" s="24" t="s">
        <v>5</v>
      </c>
      <c r="C12" s="27">
        <v>2230</v>
      </c>
      <c r="D12" s="34">
        <v>6206</v>
      </c>
      <c r="E12" s="34">
        <v>984.3</v>
      </c>
      <c r="F12" s="34">
        <v>832</v>
      </c>
      <c r="G12" s="19">
        <f t="shared" si="0"/>
        <v>13.406380921688687</v>
      </c>
      <c r="H12" s="20">
        <f t="shared" si="1"/>
        <v>84.527075078736161</v>
      </c>
      <c r="I12" s="21">
        <f>F12/F25*100</f>
        <v>1.3126361741704122</v>
      </c>
    </row>
    <row r="13" spans="1:28" ht="16.5" customHeight="1">
      <c r="A13" s="23">
        <f t="shared" si="2"/>
        <v>6</v>
      </c>
      <c r="B13" s="24" t="s">
        <v>15</v>
      </c>
      <c r="C13" s="27">
        <v>2240</v>
      </c>
      <c r="D13" s="34">
        <v>7372.6</v>
      </c>
      <c r="E13" s="34">
        <v>1643.45</v>
      </c>
      <c r="F13" s="34">
        <v>598.5</v>
      </c>
      <c r="G13" s="19">
        <f t="shared" si="0"/>
        <v>8.117895993272386</v>
      </c>
      <c r="H13" s="20">
        <f t="shared" si="1"/>
        <v>36.417292889957103</v>
      </c>
      <c r="I13" s="21">
        <f>F13/F25*100</f>
        <v>0.94424609403965365</v>
      </c>
    </row>
    <row r="14" spans="1:28" ht="16.5" customHeight="1">
      <c r="A14" s="23">
        <f>A13+1</f>
        <v>7</v>
      </c>
      <c r="B14" s="24" t="s">
        <v>16</v>
      </c>
      <c r="C14" s="27">
        <v>2250</v>
      </c>
      <c r="D14" s="34">
        <v>398</v>
      </c>
      <c r="E14" s="34">
        <v>127.5</v>
      </c>
      <c r="F14" s="34">
        <v>89.1</v>
      </c>
      <c r="G14" s="19">
        <f t="shared" si="0"/>
        <v>22.386934673366831</v>
      </c>
      <c r="H14" s="20">
        <f t="shared" si="1"/>
        <v>69.882352941176464</v>
      </c>
      <c r="I14" s="21">
        <f>F14/F25*100</f>
        <v>0.1405719749021439</v>
      </c>
    </row>
    <row r="15" spans="1:28" ht="16.5" customHeight="1">
      <c r="A15" s="23">
        <f t="shared" si="2"/>
        <v>8</v>
      </c>
      <c r="B15" s="24" t="s">
        <v>6</v>
      </c>
      <c r="C15" s="27">
        <v>2271</v>
      </c>
      <c r="D15" s="34">
        <v>2950.9</v>
      </c>
      <c r="E15" s="34">
        <v>1172.55</v>
      </c>
      <c r="F15" s="34">
        <v>1011</v>
      </c>
      <c r="G15" s="19">
        <f t="shared" si="0"/>
        <v>34.260734013351858</v>
      </c>
      <c r="H15" s="20">
        <f t="shared" si="1"/>
        <v>86.222335934501729</v>
      </c>
      <c r="I15" s="21">
        <f>F15/F25*100</f>
        <v>1.5950422741421717</v>
      </c>
      <c r="J15" s="15"/>
    </row>
    <row r="16" spans="1:28" ht="25.5">
      <c r="A16" s="23">
        <f t="shared" si="2"/>
        <v>9</v>
      </c>
      <c r="B16" s="25" t="s">
        <v>18</v>
      </c>
      <c r="C16" s="27">
        <v>2272</v>
      </c>
      <c r="D16" s="34">
        <v>396.8</v>
      </c>
      <c r="E16" s="34">
        <v>80.2</v>
      </c>
      <c r="F16" s="34">
        <v>65.5</v>
      </c>
      <c r="G16" s="19">
        <f t="shared" si="0"/>
        <v>16.507056451612904</v>
      </c>
      <c r="H16" s="20">
        <f t="shared" si="1"/>
        <v>81.670822942643383</v>
      </c>
      <c r="I16" s="21">
        <f>F16/F25*100</f>
        <v>0.10333854496173318</v>
      </c>
    </row>
    <row r="17" spans="1:11" ht="16.5" customHeight="1">
      <c r="A17" s="23">
        <f t="shared" si="2"/>
        <v>10</v>
      </c>
      <c r="B17" s="24" t="s">
        <v>7</v>
      </c>
      <c r="C17" s="27">
        <v>2273</v>
      </c>
      <c r="D17" s="34">
        <v>3946.7</v>
      </c>
      <c r="E17" s="34">
        <v>1635.7</v>
      </c>
      <c r="F17" s="34">
        <v>1568.7</v>
      </c>
      <c r="G17" s="19">
        <f t="shared" si="0"/>
        <v>39.747130514100391</v>
      </c>
      <c r="H17" s="20">
        <f t="shared" si="1"/>
        <v>95.903894357155963</v>
      </c>
      <c r="I17" s="21">
        <f>F17/F25*100</f>
        <v>2.4749187096407761</v>
      </c>
    </row>
    <row r="18" spans="1:11" ht="17.25" customHeight="1">
      <c r="A18" s="23">
        <f t="shared" si="2"/>
        <v>11</v>
      </c>
      <c r="B18" s="24" t="s">
        <v>2</v>
      </c>
      <c r="C18" s="27">
        <v>2274</v>
      </c>
      <c r="D18" s="34">
        <v>4562.3</v>
      </c>
      <c r="E18" s="34">
        <v>2527.1</v>
      </c>
      <c r="F18" s="34">
        <v>2279</v>
      </c>
      <c r="G18" s="19">
        <f t="shared" si="0"/>
        <v>49.952874646559849</v>
      </c>
      <c r="H18" s="20">
        <f t="shared" si="1"/>
        <v>90.182422539669986</v>
      </c>
      <c r="I18" s="21">
        <f>F18/F25*100</f>
        <v>3.5955502895845788</v>
      </c>
    </row>
    <row r="19" spans="1:11" ht="41.25" customHeight="1">
      <c r="A19" s="23">
        <f t="shared" si="2"/>
        <v>12</v>
      </c>
      <c r="B19" s="33" t="s">
        <v>32</v>
      </c>
      <c r="C19" s="27">
        <v>2280</v>
      </c>
      <c r="D19" s="34">
        <v>34</v>
      </c>
      <c r="E19" s="34">
        <v>5</v>
      </c>
      <c r="F19" s="34">
        <v>0</v>
      </c>
      <c r="G19" s="19">
        <f>F19/D19*100</f>
        <v>0</v>
      </c>
      <c r="H19" s="20">
        <f>F19/E19*100</f>
        <v>0</v>
      </c>
      <c r="I19" s="21">
        <f>F19/F25*100</f>
        <v>0</v>
      </c>
    </row>
    <row r="20" spans="1:11" ht="40.5" customHeight="1">
      <c r="A20" s="23">
        <f t="shared" si="2"/>
        <v>13</v>
      </c>
      <c r="B20" s="25" t="s">
        <v>19</v>
      </c>
      <c r="C20" s="27">
        <v>2610</v>
      </c>
      <c r="D20" s="34">
        <v>7229.6</v>
      </c>
      <c r="E20" s="34">
        <v>2711.8</v>
      </c>
      <c r="F20" s="34">
        <v>1547</v>
      </c>
      <c r="G20" s="19">
        <f t="shared" si="0"/>
        <v>21.398140975987605</v>
      </c>
      <c r="H20" s="20">
        <f t="shared" si="1"/>
        <v>57.04697986577181</v>
      </c>
      <c r="I20" s="21">
        <f>F20/F25*100</f>
        <v>2.4406828863481103</v>
      </c>
    </row>
    <row r="21" spans="1:11" ht="30" customHeight="1">
      <c r="A21" s="23">
        <f t="shared" si="2"/>
        <v>14</v>
      </c>
      <c r="B21" s="25" t="s">
        <v>25</v>
      </c>
      <c r="C21" s="27">
        <v>2620</v>
      </c>
      <c r="D21" s="34">
        <v>170</v>
      </c>
      <c r="E21" s="34">
        <v>42</v>
      </c>
      <c r="F21" s="34">
        <v>42</v>
      </c>
      <c r="G21" s="19">
        <f t="shared" si="0"/>
        <v>24.705882352941178</v>
      </c>
      <c r="H21" s="20">
        <f t="shared" si="1"/>
        <v>100</v>
      </c>
      <c r="I21" s="21">
        <f>F21/F25*100</f>
        <v>6.626288379225638E-2</v>
      </c>
    </row>
    <row r="22" spans="1:11" ht="16.5" customHeight="1">
      <c r="A22" s="23">
        <f t="shared" si="2"/>
        <v>15</v>
      </c>
      <c r="B22" s="24" t="s">
        <v>28</v>
      </c>
      <c r="C22" s="27">
        <v>2730</v>
      </c>
      <c r="D22" s="34">
        <v>96229.7</v>
      </c>
      <c r="E22" s="34">
        <v>29032.7</v>
      </c>
      <c r="F22" s="34">
        <v>28973.4</v>
      </c>
      <c r="G22" s="19">
        <f t="shared" si="0"/>
        <v>30.108583940301177</v>
      </c>
      <c r="H22" s="20">
        <f t="shared" si="1"/>
        <v>99.795747553620572</v>
      </c>
      <c r="I22" s="21">
        <f>F22/F25*100</f>
        <v>45.710977077775269</v>
      </c>
    </row>
    <row r="23" spans="1:11" ht="14.25" customHeight="1">
      <c r="A23" s="23">
        <f t="shared" si="2"/>
        <v>16</v>
      </c>
      <c r="B23" s="26" t="s">
        <v>29</v>
      </c>
      <c r="C23" s="28">
        <v>2800</v>
      </c>
      <c r="D23" s="34">
        <v>58.7</v>
      </c>
      <c r="E23" s="34">
        <v>44.6</v>
      </c>
      <c r="F23" s="34">
        <v>31.5</v>
      </c>
      <c r="G23" s="22">
        <f>F23/D23*100</f>
        <v>53.662691652470187</v>
      </c>
      <c r="H23" s="20">
        <f t="shared" si="1"/>
        <v>70.627802690582953</v>
      </c>
      <c r="I23" s="21">
        <f>F23/F25*100</f>
        <v>4.9697162844192296E-2</v>
      </c>
    </row>
    <row r="24" spans="1:11" ht="17.25" customHeight="1" thickBot="1">
      <c r="A24" s="23">
        <f t="shared" si="2"/>
        <v>17</v>
      </c>
      <c r="B24" s="26" t="s">
        <v>30</v>
      </c>
      <c r="C24" s="28">
        <v>9000</v>
      </c>
      <c r="D24" s="34">
        <v>100</v>
      </c>
      <c r="E24" s="34">
        <v>0</v>
      </c>
      <c r="F24" s="34">
        <v>0</v>
      </c>
      <c r="G24" s="22">
        <f>F24/D24*100</f>
        <v>0</v>
      </c>
      <c r="H24" s="20" t="e">
        <f>F24/E24*100</f>
        <v>#DIV/0!</v>
      </c>
      <c r="I24" s="29">
        <f>F24/F25*100</f>
        <v>0</v>
      </c>
    </row>
    <row r="25" spans="1:11" ht="24.75" customHeight="1" thickBot="1">
      <c r="A25" s="49" t="s">
        <v>8</v>
      </c>
      <c r="B25" s="50"/>
      <c r="C25" s="51"/>
      <c r="D25" s="18">
        <f>SUM(D8:D24)</f>
        <v>250538.08799999999</v>
      </c>
      <c r="E25" s="18">
        <f>SUM(E8:E24)</f>
        <v>68953.588000000003</v>
      </c>
      <c r="F25" s="30">
        <f>SUM(F8:F24)</f>
        <v>63383.9</v>
      </c>
      <c r="G25" s="31">
        <f>F25/D25*100</f>
        <v>25.299107415555916</v>
      </c>
      <c r="H25" s="31">
        <f>F25/E25*100</f>
        <v>91.922555212065248</v>
      </c>
      <c r="I25" s="32">
        <f>SUM(I8:I24)</f>
        <v>100.00000000000001</v>
      </c>
      <c r="J25" s="15"/>
      <c r="K25" s="15"/>
    </row>
    <row r="26" spans="1:11">
      <c r="D26" s="17"/>
      <c r="E26" s="17"/>
      <c r="F26" s="17"/>
      <c r="G26" s="17"/>
      <c r="H26" s="17"/>
      <c r="I26" s="17"/>
    </row>
    <row r="43" spans="2:6" ht="15.75">
      <c r="B43" s="12" t="s">
        <v>11</v>
      </c>
      <c r="C43" s="12"/>
      <c r="D43" s="12"/>
      <c r="E43" s="12"/>
      <c r="F43" s="12"/>
    </row>
    <row r="50" spans="2:8" ht="31.5" customHeight="1"/>
    <row r="51" spans="2:8" ht="17.25" customHeight="1"/>
    <row r="52" spans="2:8" ht="15.75">
      <c r="B52" s="36" t="s">
        <v>26</v>
      </c>
      <c r="C52" s="37"/>
      <c r="D52" s="36"/>
      <c r="E52" s="36"/>
      <c r="F52" s="48" t="s">
        <v>27</v>
      </c>
      <c r="G52" s="48"/>
      <c r="H52" s="48"/>
    </row>
  </sheetData>
  <mergeCells count="12">
    <mergeCell ref="A6:A7"/>
    <mergeCell ref="B6:B7"/>
    <mergeCell ref="C6:C7"/>
    <mergeCell ref="D6:D7"/>
    <mergeCell ref="E6:E7"/>
    <mergeCell ref="F3:H3"/>
    <mergeCell ref="G6:H6"/>
    <mergeCell ref="F52:H52"/>
    <mergeCell ref="A25:C25"/>
    <mergeCell ref="A4:I4"/>
    <mergeCell ref="F6:F7"/>
    <mergeCell ref="I6:I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</vt:lpstr>
      <vt:lpstr>'додаток 3'!Область_печати</vt:lpstr>
    </vt:vector>
  </TitlesOfParts>
  <Company>-= GolovFinTex =-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2017-06-13T11:54:44Z</cp:lastPrinted>
  <dcterms:created xsi:type="dcterms:W3CDTF">1998-04-28T08:45:11Z</dcterms:created>
  <dcterms:modified xsi:type="dcterms:W3CDTF">2017-07-07T07:00:34Z</dcterms:modified>
</cp:coreProperties>
</file>