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3'!$A$1:$G$53</definedName>
  </definedNames>
  <calcPr fullCalcOnLoad="1"/>
</workbook>
</file>

<file path=xl/sharedStrings.xml><?xml version="1.0" encoding="utf-8"?>
<sst xmlns="http://schemas.openxmlformats.org/spreadsheetml/2006/main" count="33" uniqueCount="33">
  <si>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</si>
  <si>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</si>
  <si>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</si>
  <si>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</si>
  <si>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</si>
  <si>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</si>
  <si>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</si>
  <si>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</si>
  <si>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</si>
  <si>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</si>
  <si>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</si>
  <si>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</si>
  <si>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</si>
  <si>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</si>
  <si>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</si>
  <si>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</si>
  <si>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</si>
  <si>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</si>
  <si>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</si>
  <si>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Уточнений план на рік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</si>
  <si>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</si>
  <si>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</si>
  <si>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</si>
  <si>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</si>
  <si>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</si>
  <si>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</si>
  <si>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Предмети,матеріали, обладнання та інвентар</t>
  </si>
  <si>
    <t>Стипендії</t>
  </si>
  <si>
    <t>Дослідження і розробки, окремі заходи по реалізації державних (регіональних) програм</t>
  </si>
  <si>
    <t>Виконання  видаткової частини (по економічним кодам) бюджету  м.Хуст                                                                                             за 2016 рік</t>
  </si>
  <si>
    <t>% виконання до уточненого плану на рік</t>
  </si>
  <si>
    <t xml:space="preserve">до рішення VI сесії Хустської міської ради </t>
  </si>
  <si>
    <t>VII скликання №499 від 24.02.2017 року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</si>
</sst>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color indexed="8"/>
      <name val="Arial Cyr"/>
      <family val="0"/>
    </font>
    <font>
      <sz val="3.25"/>
      <color indexed="8"/>
      <name val="Arial Cyr"/>
      <family val="0"/>
    </font>
    <font>
      <sz val="8.75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20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08" fontId="10" fillId="0" borderId="10" xfId="0" applyNumberFormat="1" applyFont="1" applyBorder="1" applyAlignment="1">
      <alignment horizontal="center" vertical="center"/>
    </xf>
    <xf numFmtId="192" fontId="11" fillId="0" borderId="11" xfId="0" applyNumberFormat="1" applyFont="1" applyBorder="1" applyAlignment="1">
      <alignment horizontal="center" vertical="center"/>
    </xf>
    <xf numFmtId="192" fontId="11" fillId="0" borderId="12" xfId="0" applyNumberFormat="1" applyFont="1" applyBorder="1" applyAlignment="1">
      <alignment horizontal="center" vertical="center"/>
    </xf>
    <xf numFmtId="192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08" fontId="10" fillId="0" borderId="16" xfId="0" applyNumberFormat="1" applyFont="1" applyBorder="1" applyAlignment="1">
      <alignment horizontal="center" vertical="center"/>
    </xf>
    <xf numFmtId="192" fontId="10" fillId="0" borderId="17" xfId="0" applyNumberFormat="1" applyFont="1" applyBorder="1" applyAlignment="1">
      <alignment horizontal="center" vertical="center"/>
    </xf>
    <xf numFmtId="208" fontId="10" fillId="0" borderId="17" xfId="0" applyNumberFormat="1" applyFont="1" applyBorder="1" applyAlignment="1">
      <alignment horizontal="center" vertical="center"/>
    </xf>
    <xf numFmtId="208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75"/>
          <c:y val="0.22175"/>
          <c:w val="0.556"/>
          <c:h val="0.35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3'!$G$8:$G$24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304800</xdr:rowOff>
    </xdr:from>
    <xdr:to>
      <xdr:col>7</xdr:col>
      <xdr:colOff>0</xdr:colOff>
      <xdr:row>49</xdr:row>
      <xdr:rowOff>390525</xdr:rowOff>
    </xdr:to>
    <xdr:graphicFrame>
      <xdr:nvGraphicFramePr>
        <xdr:cNvPr id="1" name="Chart 1"/>
        <xdr:cNvGraphicFramePr/>
      </xdr:nvGraphicFramePr>
      <xdr:xfrm>
        <a:off x="0" y="6877050"/>
        <a:ext cx="7839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9.00390625" style="0" customWidth="1"/>
    <col min="4" max="5" width="11.75390625" style="0" customWidth="1"/>
    <col min="6" max="6" width="16.00390625" style="0" customWidth="1"/>
    <col min="7" max="7" width="15.625" style="0" customWidth="1"/>
    <col min="9" max="9" width="14.00390625" style="0" customWidth="1"/>
  </cols>
  <sheetData>
    <row r="1" spans="1:7" ht="12.75" customHeight="1">
      <c r="A1" s="10"/>
      <c r="B1" s="4"/>
      <c r="C1" s="2"/>
      <c r="D1" s="2"/>
      <c r="E1" s="48" t="s">
        <v>12</v>
      </c>
      <c r="F1" s="48"/>
      <c r="G1" s="48"/>
    </row>
    <row r="2" spans="1:7" ht="12.75" customHeight="1">
      <c r="A2" s="3"/>
      <c r="B2" s="4"/>
      <c r="E2" s="47" t="s">
        <v>31</v>
      </c>
      <c r="F2" s="47"/>
      <c r="G2" s="47"/>
    </row>
    <row r="3" spans="1:7" ht="14.25" customHeight="1">
      <c r="A3" s="3"/>
      <c r="B3" s="4"/>
      <c r="C3" s="2"/>
      <c r="E3" s="46" t="s">
        <v>32</v>
      </c>
      <c r="F3" s="46"/>
      <c r="G3" s="46"/>
    </row>
    <row r="4" spans="1:26" ht="33" customHeight="1">
      <c r="A4" s="39" t="s">
        <v>29</v>
      </c>
      <c r="B4" s="39"/>
      <c r="C4" s="39"/>
      <c r="D4" s="39"/>
      <c r="E4" s="39"/>
      <c r="F4" s="39"/>
      <c r="G4" s="39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6"/>
      <c r="B5" s="7"/>
      <c r="C5" s="8"/>
      <c r="D5" s="8"/>
      <c r="E5" s="5"/>
      <c r="F5" s="5"/>
      <c r="G5" s="9" t="s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>
      <c r="A6" s="37" t="s">
        <v>3</v>
      </c>
      <c r="B6" s="37" t="s">
        <v>0</v>
      </c>
      <c r="C6" s="44" t="s">
        <v>9</v>
      </c>
      <c r="D6" s="37" t="s">
        <v>19</v>
      </c>
      <c r="E6" s="40" t="s">
        <v>20</v>
      </c>
      <c r="F6" s="37" t="s">
        <v>30</v>
      </c>
      <c r="G6" s="42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>
      <c r="A7" s="38"/>
      <c r="B7" s="38"/>
      <c r="C7" s="45"/>
      <c r="D7" s="38"/>
      <c r="E7" s="41"/>
      <c r="F7" s="38"/>
      <c r="G7" s="4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7" ht="17.25" customHeight="1">
      <c r="A8" s="19">
        <v>1</v>
      </c>
      <c r="B8" s="20" t="s">
        <v>16</v>
      </c>
      <c r="C8" s="24">
        <v>2111</v>
      </c>
      <c r="D8" s="29">
        <v>69700.7</v>
      </c>
      <c r="E8" s="29">
        <v>69694.5</v>
      </c>
      <c r="F8" s="16">
        <f aca="true" t="shared" si="0" ref="F8:F25">E8/D8*100</f>
        <v>99.99110482391139</v>
      </c>
      <c r="G8" s="17">
        <f>E8/E25*100</f>
        <v>31.17684661346651</v>
      </c>
    </row>
    <row r="9" spans="1:7" ht="18" customHeight="1">
      <c r="A9" s="19">
        <f>A8+1</f>
        <v>2</v>
      </c>
      <c r="B9" s="20" t="s">
        <v>1</v>
      </c>
      <c r="C9" s="24">
        <v>2120</v>
      </c>
      <c r="D9" s="29">
        <v>15153.8</v>
      </c>
      <c r="E9" s="29">
        <v>15135.9</v>
      </c>
      <c r="F9" s="16">
        <f t="shared" si="0"/>
        <v>99.88187781282582</v>
      </c>
      <c r="G9" s="17">
        <f>E9/E25*100</f>
        <v>6.7708303044970215</v>
      </c>
    </row>
    <row r="10" spans="1:7" ht="25.5">
      <c r="A10" s="19">
        <f aca="true" t="shared" si="1" ref="A10:A24">A9+1</f>
        <v>3</v>
      </c>
      <c r="B10" s="21" t="s">
        <v>26</v>
      </c>
      <c r="C10" s="24">
        <v>2210</v>
      </c>
      <c r="D10" s="29">
        <v>2975.9</v>
      </c>
      <c r="E10" s="29">
        <v>2943.2</v>
      </c>
      <c r="F10" s="16">
        <f t="shared" si="0"/>
        <v>98.90117275446083</v>
      </c>
      <c r="G10" s="17">
        <f>E10/E25*100</f>
        <v>1.3165987983665084</v>
      </c>
    </row>
    <row r="11" spans="1:7" ht="25.5">
      <c r="A11" s="19">
        <f t="shared" si="1"/>
        <v>4</v>
      </c>
      <c r="B11" s="21" t="s">
        <v>13</v>
      </c>
      <c r="C11" s="24">
        <v>2220</v>
      </c>
      <c r="D11" s="29">
        <v>156.6</v>
      </c>
      <c r="E11" s="29">
        <v>156.1</v>
      </c>
      <c r="F11" s="16">
        <f t="shared" si="0"/>
        <v>99.68071519795659</v>
      </c>
      <c r="G11" s="17">
        <f>E11/E25*100</f>
        <v>0.06982912218843843</v>
      </c>
    </row>
    <row r="12" spans="1:7" ht="16.5" customHeight="1">
      <c r="A12" s="19">
        <f t="shared" si="1"/>
        <v>5</v>
      </c>
      <c r="B12" s="20" t="s">
        <v>5</v>
      </c>
      <c r="C12" s="24">
        <v>2230</v>
      </c>
      <c r="D12" s="29">
        <v>4508.5</v>
      </c>
      <c r="E12" s="29">
        <v>4485.5</v>
      </c>
      <c r="F12" s="16">
        <f t="shared" si="0"/>
        <v>99.48985250083176</v>
      </c>
      <c r="G12" s="17">
        <f>E12/E25*100</f>
        <v>2.0065248403346607</v>
      </c>
    </row>
    <row r="13" spans="1:7" ht="16.5" customHeight="1">
      <c r="A13" s="19">
        <f t="shared" si="1"/>
        <v>6</v>
      </c>
      <c r="B13" s="20" t="s">
        <v>14</v>
      </c>
      <c r="C13" s="24">
        <v>2240</v>
      </c>
      <c r="D13" s="29">
        <v>6565.5</v>
      </c>
      <c r="E13" s="29">
        <v>6266.6</v>
      </c>
      <c r="F13" s="16">
        <f t="shared" si="0"/>
        <v>95.44741451526922</v>
      </c>
      <c r="G13" s="17">
        <f>E13/E25*100</f>
        <v>2.8032746771689188</v>
      </c>
    </row>
    <row r="14" spans="1:7" ht="16.5" customHeight="1">
      <c r="A14" s="19">
        <f>A13+1</f>
        <v>7</v>
      </c>
      <c r="B14" s="20" t="s">
        <v>15</v>
      </c>
      <c r="C14" s="24">
        <v>2250</v>
      </c>
      <c r="D14" s="29">
        <v>314.6</v>
      </c>
      <c r="E14" s="29">
        <v>282.9</v>
      </c>
      <c r="F14" s="16">
        <f t="shared" si="0"/>
        <v>89.92371265098537</v>
      </c>
      <c r="G14" s="17">
        <f>E14/E25*100</f>
        <v>0.12655130472203222</v>
      </c>
    </row>
    <row r="15" spans="1:8" ht="16.5" customHeight="1">
      <c r="A15" s="19">
        <f t="shared" si="1"/>
        <v>8</v>
      </c>
      <c r="B15" s="20" t="s">
        <v>6</v>
      </c>
      <c r="C15" s="24">
        <v>2271</v>
      </c>
      <c r="D15" s="29">
        <v>2771.5</v>
      </c>
      <c r="E15" s="29">
        <v>2761.3</v>
      </c>
      <c r="F15" s="16">
        <f t="shared" si="0"/>
        <v>99.63196824824104</v>
      </c>
      <c r="G15" s="17">
        <f>E15/E25*100</f>
        <v>1.2352284119086165</v>
      </c>
      <c r="H15" s="13"/>
    </row>
    <row r="16" spans="1:7" ht="25.5">
      <c r="A16" s="19">
        <f t="shared" si="1"/>
        <v>9</v>
      </c>
      <c r="B16" s="21" t="s">
        <v>17</v>
      </c>
      <c r="C16" s="24">
        <v>2272</v>
      </c>
      <c r="D16" s="29">
        <v>275.8</v>
      </c>
      <c r="E16" s="29">
        <v>272.3</v>
      </c>
      <c r="F16" s="16">
        <f t="shared" si="0"/>
        <v>98.73096446700508</v>
      </c>
      <c r="G16" s="17">
        <f>E16/E25*100</f>
        <v>0.1218095449834195</v>
      </c>
    </row>
    <row r="17" spans="1:7" ht="16.5" customHeight="1">
      <c r="A17" s="19">
        <f t="shared" si="1"/>
        <v>10</v>
      </c>
      <c r="B17" s="20" t="s">
        <v>7</v>
      </c>
      <c r="C17" s="24">
        <v>2273</v>
      </c>
      <c r="D17" s="29">
        <v>3256.8</v>
      </c>
      <c r="E17" s="29">
        <v>3221.5</v>
      </c>
      <c r="F17" s="16">
        <f t="shared" si="0"/>
        <v>98.91611397690984</v>
      </c>
      <c r="G17" s="17">
        <f>E17/E25*100</f>
        <v>1.4410923582963124</v>
      </c>
    </row>
    <row r="18" spans="1:7" ht="17.25" customHeight="1">
      <c r="A18" s="19">
        <f t="shared" si="1"/>
        <v>11</v>
      </c>
      <c r="B18" s="20" t="s">
        <v>2</v>
      </c>
      <c r="C18" s="24">
        <v>2274</v>
      </c>
      <c r="D18" s="29">
        <v>3751.3</v>
      </c>
      <c r="E18" s="29">
        <v>3569.3</v>
      </c>
      <c r="F18" s="16">
        <f t="shared" si="0"/>
        <v>95.14834857249487</v>
      </c>
      <c r="G18" s="17">
        <f>E18/E25*100</f>
        <v>1.596675758021738</v>
      </c>
    </row>
    <row r="19" spans="1:7" ht="41.25" customHeight="1">
      <c r="A19" s="19">
        <f t="shared" si="1"/>
        <v>12</v>
      </c>
      <c r="B19" s="30" t="s">
        <v>28</v>
      </c>
      <c r="C19" s="24">
        <v>2280</v>
      </c>
      <c r="D19" s="29">
        <v>216.9</v>
      </c>
      <c r="E19" s="29">
        <v>214</v>
      </c>
      <c r="F19" s="16">
        <f t="shared" si="0"/>
        <v>98.66297833102811</v>
      </c>
      <c r="G19" s="17">
        <f>E19/E25*100</f>
        <v>0.09572986642104947</v>
      </c>
    </row>
    <row r="20" spans="1:7" ht="40.5" customHeight="1">
      <c r="A20" s="19">
        <f t="shared" si="1"/>
        <v>13</v>
      </c>
      <c r="B20" s="21" t="s">
        <v>18</v>
      </c>
      <c r="C20" s="24">
        <v>2610</v>
      </c>
      <c r="D20" s="29">
        <v>8650.9</v>
      </c>
      <c r="E20" s="29">
        <v>8116.7</v>
      </c>
      <c r="F20" s="16">
        <f t="shared" si="0"/>
        <v>93.82491995052537</v>
      </c>
      <c r="G20" s="17">
        <f>E20/E25*100</f>
        <v>3.6308906858865995</v>
      </c>
    </row>
    <row r="21" spans="1:7" ht="30" customHeight="1">
      <c r="A21" s="19">
        <f t="shared" si="1"/>
        <v>14</v>
      </c>
      <c r="B21" s="21" t="s">
        <v>21</v>
      </c>
      <c r="C21" s="24">
        <v>2620</v>
      </c>
      <c r="D21" s="29">
        <v>20822.6</v>
      </c>
      <c r="E21" s="29">
        <v>20822.6</v>
      </c>
      <c r="F21" s="16">
        <f t="shared" si="0"/>
        <v>100</v>
      </c>
      <c r="G21" s="17">
        <f>E21/E25*100</f>
        <v>9.31469493709787</v>
      </c>
    </row>
    <row r="22" spans="1:7" ht="15" customHeight="1">
      <c r="A22" s="19">
        <f t="shared" si="1"/>
        <v>15</v>
      </c>
      <c r="B22" s="21" t="s">
        <v>27</v>
      </c>
      <c r="C22" s="24">
        <v>2720</v>
      </c>
      <c r="D22" s="29">
        <v>2328.6</v>
      </c>
      <c r="E22" s="29">
        <v>2328.5</v>
      </c>
      <c r="F22" s="16">
        <f t="shared" si="0"/>
        <v>99.99570557416475</v>
      </c>
      <c r="G22" s="17">
        <f>E22/E25*100</f>
        <v>1.04162146710941</v>
      </c>
    </row>
    <row r="23" spans="1:7" ht="16.5" customHeight="1">
      <c r="A23" s="19">
        <f t="shared" si="1"/>
        <v>16</v>
      </c>
      <c r="B23" s="20" t="s">
        <v>24</v>
      </c>
      <c r="C23" s="24">
        <v>2730</v>
      </c>
      <c r="D23" s="29">
        <v>83429</v>
      </c>
      <c r="E23" s="29">
        <v>83204.8</v>
      </c>
      <c r="F23" s="16">
        <f t="shared" si="0"/>
        <v>99.73126850375769</v>
      </c>
      <c r="G23" s="17">
        <f>E23/E25*100</f>
        <v>37.22048780182307</v>
      </c>
    </row>
    <row r="24" spans="1:7" ht="14.25" customHeight="1" thickBot="1">
      <c r="A24" s="22">
        <f t="shared" si="1"/>
        <v>17</v>
      </c>
      <c r="B24" s="23" t="s">
        <v>25</v>
      </c>
      <c r="C24" s="25">
        <v>2800</v>
      </c>
      <c r="D24" s="29">
        <v>78.3</v>
      </c>
      <c r="E24" s="29">
        <v>70</v>
      </c>
      <c r="F24" s="18">
        <f t="shared" si="0"/>
        <v>89.39974457215837</v>
      </c>
      <c r="G24" s="17">
        <f>E24/E25*100</f>
        <v>0.03131350770781992</v>
      </c>
    </row>
    <row r="25" spans="1:9" ht="24.75" customHeight="1" thickBot="1">
      <c r="A25" s="34" t="s">
        <v>8</v>
      </c>
      <c r="B25" s="35"/>
      <c r="C25" s="36"/>
      <c r="D25" s="15">
        <f>SUM(D8:D24)</f>
        <v>224957.3</v>
      </c>
      <c r="E25" s="26">
        <f>SUM(E8:E24)</f>
        <v>223545.7</v>
      </c>
      <c r="F25" s="27">
        <f t="shared" si="0"/>
        <v>99.37250313726206</v>
      </c>
      <c r="G25" s="28">
        <f>SUM(G8:G24)</f>
        <v>100</v>
      </c>
      <c r="H25" s="13"/>
      <c r="I25" s="13"/>
    </row>
    <row r="26" spans="4:7" ht="12.75">
      <c r="D26" s="14"/>
      <c r="E26" s="14"/>
      <c r="F26" s="14"/>
      <c r="G26" s="14"/>
    </row>
    <row r="43" spans="2:5" ht="15.75">
      <c r="B43" s="11" t="s">
        <v>11</v>
      </c>
      <c r="C43" s="11"/>
      <c r="D43" s="11"/>
      <c r="E43" s="11"/>
    </row>
    <row r="50" ht="31.5" customHeight="1"/>
    <row r="51" ht="17.25" customHeight="1"/>
    <row r="52" spans="2:6" ht="15.75">
      <c r="B52" s="31" t="s">
        <v>22</v>
      </c>
      <c r="C52" s="32"/>
      <c r="D52" s="31"/>
      <c r="E52" s="33" t="s">
        <v>23</v>
      </c>
      <c r="F52" s="33"/>
    </row>
  </sheetData>
  <sheetProtection/>
  <mergeCells count="13">
    <mergeCell ref="E3:G3"/>
    <mergeCell ref="E2:G2"/>
    <mergeCell ref="E1:G1"/>
    <mergeCell ref="E52:F52"/>
    <mergeCell ref="A25:C25"/>
    <mergeCell ref="F6:F7"/>
    <mergeCell ref="A4:G4"/>
    <mergeCell ref="E6:E7"/>
    <mergeCell ref="G6:G7"/>
    <mergeCell ref="A6:A7"/>
    <mergeCell ref="B6:B7"/>
    <mergeCell ref="C6:C7"/>
    <mergeCell ref="D6:D7"/>
  </mergeCells>
  <printOptions/>
  <pageMargins left="1.2" right="0.1968503937007874" top="0.38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2017-02-16T12:57:32Z</cp:lastPrinted>
  <dcterms:created xsi:type="dcterms:W3CDTF">1998-04-28T08:45:11Z</dcterms:created>
  <dcterms:modified xsi:type="dcterms:W3CDTF">2017-02-27T08:28:45Z</dcterms:modified>
  <cp:category/>
  <cp:version/>
  <cp:contentType/>
  <cp:contentStatus/>
</cp:coreProperties>
</file>